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arhitektideliit-my.sharepoint.com/personal/ingrid_arhliit_ee/Documents/Documents/Ingrid/EAL/arh.võistlused/2022/Raadi Hariduslinnak_tartu vald/Raadi pakkumised/JUURED/"/>
    </mc:Choice>
  </mc:AlternateContent>
  <xr:revisionPtr revIDLastSave="0" documentId="8_{8120964C-113C-41C7-A92E-F9D0541D8015}" xr6:coauthVersionLast="47" xr6:coauthVersionMax="47" xr10:uidLastSave="{00000000-0000-0000-0000-000000000000}"/>
  <bookViews>
    <workbookView xWindow="-108" yWindow="-108" windowWidth="23256" windowHeight="12576" tabRatio="411" activeTab="3" xr2:uid="{00000000-000D-0000-FFFF-FFFF00000000}"/>
  </bookViews>
  <sheets>
    <sheet name="Kooli I etapp" sheetId="1" r:id="rId1"/>
    <sheet name="Kooli II etapp" sheetId="2" r:id="rId2"/>
    <sheet name="Spordihoone" sheetId="3" r:id="rId3"/>
    <sheet name="Lasteaed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8" i="4" l="1"/>
  <c r="E55" i="4"/>
  <c r="D55" i="4"/>
  <c r="C21" i="3"/>
</calcChain>
</file>

<file path=xl/sharedStrings.xml><?xml version="1.0" encoding="utf-8"?>
<sst xmlns="http://schemas.openxmlformats.org/spreadsheetml/2006/main" count="220" uniqueCount="175">
  <si>
    <t>RAADI KOOL – ESIMENE EHITUSETAPP</t>
  </si>
  <si>
    <t>Õppekohtade arv :</t>
  </si>
  <si>
    <t xml:space="preserve">1.-4. klassi õpilased  </t>
  </si>
  <si>
    <t xml:space="preserve">5.-9. klassi õpilased  </t>
  </si>
  <si>
    <t>6 paralleelklassi</t>
  </si>
  <si>
    <t xml:space="preserve">Kokku 1296 õpilast </t>
  </si>
  <si>
    <t>RUUMIDE TABEL</t>
  </si>
  <si>
    <t>Ruumi nimetus</t>
  </si>
  <si>
    <t>Ruumide arv</t>
  </si>
  <si>
    <t xml:space="preserve"> Etteantud ruumide  suurus kokku(m²)</t>
  </si>
  <si>
    <t>Kavandatud ruumide suurus kokku (m²)</t>
  </si>
  <si>
    <t>Selgitused</t>
  </si>
  <si>
    <t>Aatrium /fuajee</t>
  </si>
  <si>
    <t>ÜHISKASUTUS</t>
  </si>
  <si>
    <t>Aula</t>
  </si>
  <si>
    <t>Söökla koos köögiga</t>
  </si>
  <si>
    <t>Raamatukogu lugemissaaliga</t>
  </si>
  <si>
    <t>ÕPPERUUMID</t>
  </si>
  <si>
    <t>Koduklass</t>
  </si>
  <si>
    <t>Väikeklass</t>
  </si>
  <si>
    <t>Aineklassid</t>
  </si>
  <si>
    <t>Loodusteaduste abiruum</t>
  </si>
  <si>
    <t xml:space="preserve">Keeleklass </t>
  </si>
  <si>
    <t>Keemia ja  füüsika</t>
  </si>
  <si>
    <t>Keemia füüsika labor</t>
  </si>
  <si>
    <t>Arvutiklass</t>
  </si>
  <si>
    <t>Arvutiklass rühmatunnile</t>
  </si>
  <si>
    <t>Haridustehnoloog</t>
  </si>
  <si>
    <t xml:space="preserve">Robootikaklass </t>
  </si>
  <si>
    <t>Kunstiklass</t>
  </si>
  <si>
    <t>Puidutöö klass</t>
  </si>
  <si>
    <t>Metallitöö</t>
  </si>
  <si>
    <t>Materjaliruum</t>
  </si>
  <si>
    <t>Käsitööklass</t>
  </si>
  <si>
    <t>Kodundusklass</t>
  </si>
  <si>
    <t>Tunnirahuklass</t>
  </si>
  <si>
    <t>Auditoorium</t>
  </si>
  <si>
    <t>MUUSIKAKOOL</t>
  </si>
  <si>
    <t>Muusikaklass</t>
  </si>
  <si>
    <t>Klaveriklass</t>
  </si>
  <si>
    <t>Individuaalõpe</t>
  </si>
  <si>
    <t>Õpetajate ruum</t>
  </si>
  <si>
    <t>Ladu</t>
  </si>
  <si>
    <t>Bändiruum</t>
  </si>
  <si>
    <t>PERSONAL</t>
  </si>
  <si>
    <t>Admin ja õpetajate tööruumid</t>
  </si>
  <si>
    <t>IT-juhi kabinet</t>
  </si>
  <si>
    <t>Direktori kabinet</t>
  </si>
  <si>
    <t>Juhiabi/kantseleitöötaja</t>
  </si>
  <si>
    <t>Majandusjuhataja kabinet</t>
  </si>
  <si>
    <t>Õppejuhi kabinet</t>
  </si>
  <si>
    <t>Õpilasesindus, huvijuht</t>
  </si>
  <si>
    <t>TUGIKABINETID</t>
  </si>
  <si>
    <t>Meditsiinikabinet</t>
  </si>
  <si>
    <t>Logopeed</t>
  </si>
  <si>
    <t>Sotsiaalpedagoog</t>
  </si>
  <si>
    <t>Eripedagoog</t>
  </si>
  <si>
    <t>Psühholoog</t>
  </si>
  <si>
    <t>Väikeklass, HEV osa</t>
  </si>
  <si>
    <t>Rahunemisruum</t>
  </si>
  <si>
    <t>Kokku kasulik pind</t>
  </si>
  <si>
    <t>ÜLDPINNAD</t>
  </si>
  <si>
    <t>Ühendusteed, rekreatsioon, liftid, trepikojad</t>
  </si>
  <si>
    <t>Ca 2250</t>
  </si>
  <si>
    <t xml:space="preserve">Garderoob </t>
  </si>
  <si>
    <t>Administratiiv ja teenindavad ruumid</t>
  </si>
  <si>
    <t>Tehnoruumid</t>
  </si>
  <si>
    <t>Ca 400</t>
  </si>
  <si>
    <t>Koristusruumid</t>
  </si>
  <si>
    <t xml:space="preserve"> WC-d</t>
  </si>
  <si>
    <t>Kokku üldpinnad</t>
  </si>
  <si>
    <t>Ca 3200</t>
  </si>
  <si>
    <t>KOKKU KOOLI NETOPIND</t>
  </si>
  <si>
    <t>Ca 10282</t>
  </si>
  <si>
    <t>Ruumide pindalad on soovitud/orienteeruvad, tegelik ruutmeetrite arv ja ruumide täpne paigutus selgub arhitektuurse lahenduse käigus.</t>
  </si>
  <si>
    <t xml:space="preserve">RAADI KOOL – TEINE EHITUSETAPP </t>
  </si>
  <si>
    <t>288  (3 paralleelklassi)</t>
  </si>
  <si>
    <t>360  (3 paralleelklassi)</t>
  </si>
  <si>
    <t>3 paralleelklassi</t>
  </si>
  <si>
    <t>Kokku lisandub 648 õpilast (kogu koolis seejärel 1944 õpilast – 9 paralleelklassi)</t>
  </si>
  <si>
    <t>AULA JA SÖÖKLA</t>
  </si>
  <si>
    <t>Ühendusteed, lift, trepikojad, rekreatsioon</t>
  </si>
  <si>
    <t>Ca 1000</t>
  </si>
  <si>
    <t>Ca 200</t>
  </si>
  <si>
    <t>Ca 1500</t>
  </si>
  <si>
    <t>Ca 3600</t>
  </si>
  <si>
    <t>SPORDIHOONE RUUMIDE TABEL</t>
  </si>
  <si>
    <t>Ruumid</t>
  </si>
  <si>
    <t xml:space="preserve">Selgitused </t>
  </si>
  <si>
    <t>Pallimängusaal</t>
  </si>
  <si>
    <t xml:space="preserve">Inventari ruum </t>
  </si>
  <si>
    <t>Väikesed saalid</t>
  </si>
  <si>
    <t>Jõusaal</t>
  </si>
  <si>
    <t>Riietusruumid</t>
  </si>
  <si>
    <t>Treenerite riietusruumid</t>
  </si>
  <si>
    <t>Kooli õpetajate kabinetid</t>
  </si>
  <si>
    <t xml:space="preserve">Fuajee </t>
  </si>
  <si>
    <t>Kohvik</t>
  </si>
  <si>
    <t>Vibutiir</t>
  </si>
  <si>
    <t>Koristusruum</t>
  </si>
  <si>
    <t>Tehnilised ruumid</t>
  </si>
  <si>
    <t>Koridorid, ühendusteed, lift</t>
  </si>
  <si>
    <t>Staadioni inventar</t>
  </si>
  <si>
    <t>Kokku netopind :</t>
  </si>
  <si>
    <t>LASTEAED</t>
  </si>
  <si>
    <t>12 rühma</t>
  </si>
  <si>
    <t>õppekohtade arv</t>
  </si>
  <si>
    <t xml:space="preserve">Ruumid </t>
  </si>
  <si>
    <t>Märkused</t>
  </si>
  <si>
    <t>Rühmaruumid 22 lapsele</t>
  </si>
  <si>
    <t>Mänguruum</t>
  </si>
  <si>
    <t>Magamisruum</t>
  </si>
  <si>
    <t>Kööginurk, nõudepesu</t>
  </si>
  <si>
    <t>Tualett</t>
  </si>
  <si>
    <t>Esik</t>
  </si>
  <si>
    <t>Garderoob</t>
  </si>
  <si>
    <t>Riiete kuivatus</t>
  </si>
  <si>
    <t>Koristusvahendid</t>
  </si>
  <si>
    <t>Saalid ja kabinetid</t>
  </si>
  <si>
    <t>Spordisaal</t>
  </si>
  <si>
    <t>Spordisaali inventar</t>
  </si>
  <si>
    <t>Muusikatuba</t>
  </si>
  <si>
    <t>Muusikatoa inventar</t>
  </si>
  <si>
    <t xml:space="preserve">Õpetajate tuba </t>
  </si>
  <si>
    <t xml:space="preserve">Kööginurk </t>
  </si>
  <si>
    <t>Juhtkonna kabinet</t>
  </si>
  <si>
    <t>Logopeed, eripedagoog</t>
  </si>
  <si>
    <t>Muusika- ja liikumisõpetaja</t>
  </si>
  <si>
    <t>Majandusjuhataja</t>
  </si>
  <si>
    <t>Majandustarvikud</t>
  </si>
  <si>
    <t>Personali garderoob</t>
  </si>
  <si>
    <t>Üldruumid</t>
  </si>
  <si>
    <t>personali duširuum koos WC-ga</t>
  </si>
  <si>
    <t>Rühmade inventar/ladu</t>
  </si>
  <si>
    <t>Pesuladu/pesumasin</t>
  </si>
  <si>
    <t>Inva WC</t>
  </si>
  <si>
    <t>Üld WC</t>
  </si>
  <si>
    <t>Dušširuum, WC</t>
  </si>
  <si>
    <t xml:space="preserve">Koristusvahendid </t>
  </si>
  <si>
    <t>Koridorid, trepikojad</t>
  </si>
  <si>
    <t>Territooriumi hooldaja, tööriistad</t>
  </si>
  <si>
    <t>õuevahendite ladu</t>
  </si>
  <si>
    <t>Ventilatsiooniruum</t>
  </si>
  <si>
    <t>Soojasõlm, veesõlm</t>
  </si>
  <si>
    <t>elektrikilbiruum</t>
  </si>
  <si>
    <t>serveriruum</t>
  </si>
  <si>
    <t>2-korruselise hoone puhul  lift</t>
  </si>
  <si>
    <t>Köögiblokk</t>
  </si>
  <si>
    <t>Esik, kauba vastuvõtt</t>
  </si>
  <si>
    <t>Juurviljaladu</t>
  </si>
  <si>
    <t>Juurvilja koorimine</t>
  </si>
  <si>
    <t>Kuumköök</t>
  </si>
  <si>
    <t>Nõudepesu</t>
  </si>
  <si>
    <t>Toidu väljastus</t>
  </si>
  <si>
    <t>Köögi personali ruum</t>
  </si>
  <si>
    <t>dušš, wc</t>
  </si>
  <si>
    <t>Muud üldpinnad</t>
  </si>
  <si>
    <t>Kokku netopind</t>
  </si>
  <si>
    <t xml:space="preserve">Sissepääsu osa
</t>
  </si>
  <si>
    <t xml:space="preserve">koos koristusvahendite ruumiga
</t>
  </si>
  <si>
    <t>lahendatatakses sissepääsutsoonis ja garderoobi alas</t>
  </si>
  <si>
    <t>koos kööginurga ja nõudepesuga</t>
  </si>
  <si>
    <t>sealhulgas kööginurk</t>
  </si>
  <si>
    <t xml:space="preserve">lisatud rohkem ruumi õpilastele ja külalistele
</t>
  </si>
  <si>
    <t>lisatud rohkem ruumi, et lastel oleks parem spordihalli külastada</t>
  </si>
  <si>
    <t>lisasime rohkem ruumi esimeseetapi ruumidesse</t>
  </si>
  <si>
    <t>lisatud rohkem ruumi HEV osale esimeses etapis, nii et teise etapi HEV osa vähem</t>
  </si>
  <si>
    <t xml:space="preserve">plaanis suurematele lastele peasissekäigu kõrval esimeses etapis suuremad garderoobid, et nad saaks kõik koos olla
</t>
  </si>
  <si>
    <t xml:space="preserve">võimalus paigutada tehnilised ruumid aula ja aatriumtrepi alla. Või katusele
</t>
  </si>
  <si>
    <t xml:space="preserve">võimalus paigutada puhastusruumid aula ja aatriumtrepi alla
</t>
  </si>
  <si>
    <t xml:space="preserve">täpsustus kohtade arvu tõttu
</t>
  </si>
  <si>
    <t>rohkem vaba ruumi vaba aja veetmiseks, kui ala ühendada ühisalaga</t>
  </si>
  <si>
    <t>rohkem ruumi rühmatöö jaoks</t>
  </si>
  <si>
    <t>ohkem ruumi külalisriietele ja ka lastele</t>
  </si>
  <si>
    <t xml:space="preserve">võimalus paigutada tehnilised ruumid aula ja aatriumtrepi alla. Saab ka katusele panna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</si>
</sst>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425];[Red]\-#,##0.00\ [$€-425]"/>
    <numFmt numFmtId="165" formatCode="#,##0.0"/>
    <numFmt numFmtId="166" formatCode="0.0"/>
  </numFmts>
  <fonts count="18">
    <font>
      <sz val="10"/>
      <name val="Arial"/>
      <family val="2"/>
      <charset val="186"/>
    </font>
    <font>
      <b/>
      <i/>
      <sz val="16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i/>
      <u/>
      <sz val="11"/>
      <color indexed="8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name val="Calibri"/>
      <family val="2"/>
      <charset val="186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86"/>
    </font>
    <font>
      <b/>
      <sz val="11"/>
      <name val="Calibri"/>
      <family val="2"/>
      <charset val="186"/>
    </font>
    <font>
      <b/>
      <sz val="11"/>
      <color indexed="10"/>
      <name val="Calibri"/>
      <family val="2"/>
      <charset val="186"/>
    </font>
    <font>
      <sz val="11"/>
      <color indexed="8"/>
      <name val="Calibri"/>
      <family val="2"/>
      <charset val="128"/>
    </font>
    <font>
      <b/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1"/>
      <color indexed="10"/>
      <name val="Calibri"/>
      <family val="2"/>
      <charset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9" fillId="0" borderId="0"/>
    <xf numFmtId="0" fontId="1" fillId="0" borderId="0">
      <alignment horizontal="center" textRotation="90"/>
    </xf>
    <xf numFmtId="0" fontId="2" fillId="0" borderId="0"/>
    <xf numFmtId="9" fontId="4" fillId="0" borderId="0"/>
    <xf numFmtId="0" fontId="3" fillId="0" borderId="0"/>
    <xf numFmtId="164" fontId="3" fillId="0" borderId="0"/>
  </cellStyleXfs>
  <cellXfs count="121">
    <xf numFmtId="0" fontId="0" fillId="0" borderId="0" xfId="0"/>
    <xf numFmtId="0" fontId="4" fillId="0" borderId="0" xfId="2"/>
    <xf numFmtId="0" fontId="4" fillId="0" borderId="0" xfId="2" applyAlignment="1">
      <alignment horizontal="left"/>
    </xf>
    <xf numFmtId="165" fontId="4" fillId="0" borderId="0" xfId="2" applyNumberFormat="1"/>
    <xf numFmtId="3" fontId="4" fillId="0" borderId="0" xfId="2" applyNumberFormat="1"/>
    <xf numFmtId="0" fontId="4" fillId="0" borderId="0" xfId="2" applyAlignment="1">
      <alignment vertical="top" wrapText="1"/>
    </xf>
    <xf numFmtId="0" fontId="4" fillId="0" borderId="1" xfId="2" applyBorder="1"/>
    <xf numFmtId="0" fontId="5" fillId="0" borderId="1" xfId="2" applyFont="1" applyBorder="1" applyAlignment="1">
      <alignment horizontal="left"/>
    </xf>
    <xf numFmtId="0" fontId="5" fillId="0" borderId="1" xfId="2" applyFont="1" applyBorder="1"/>
    <xf numFmtId="166" fontId="4" fillId="0" borderId="1" xfId="2" applyNumberFormat="1" applyBorder="1" applyAlignment="1">
      <alignment horizontal="left" wrapText="1"/>
    </xf>
    <xf numFmtId="166" fontId="4" fillId="0" borderId="1" xfId="2" applyNumberFormat="1" applyBorder="1" applyAlignment="1">
      <alignment horizontal="center" vertical="center" wrapText="1"/>
    </xf>
    <xf numFmtId="3" fontId="4" fillId="0" borderId="2" xfId="2" applyNumberFormat="1" applyBorder="1" applyAlignment="1">
      <alignment horizontal="center" vertical="center" wrapText="1"/>
    </xf>
    <xf numFmtId="0" fontId="4" fillId="0" borderId="1" xfId="2" applyBorder="1" applyAlignment="1">
      <alignment horizontal="left" vertical="top" wrapText="1"/>
    </xf>
    <xf numFmtId="166" fontId="4" fillId="0" borderId="1" xfId="2" applyNumberFormat="1" applyBorder="1" applyAlignment="1">
      <alignment horizontal="left" vertical="center" wrapText="1"/>
    </xf>
    <xf numFmtId="1" fontId="4" fillId="0" borderId="1" xfId="2" applyNumberFormat="1" applyBorder="1" applyAlignment="1">
      <alignment horizontal="center" vertical="center" wrapText="1"/>
    </xf>
    <xf numFmtId="165" fontId="4" fillId="0" borderId="1" xfId="2" applyNumberFormat="1" applyBorder="1" applyAlignment="1">
      <alignment horizontal="center" vertical="center" wrapText="1"/>
    </xf>
    <xf numFmtId="166" fontId="4" fillId="0" borderId="1" xfId="2" applyNumberFormat="1" applyBorder="1" applyAlignment="1">
      <alignment horizontal="left" vertical="center"/>
    </xf>
    <xf numFmtId="1" fontId="4" fillId="0" borderId="1" xfId="2" applyNumberFormat="1" applyBorder="1" applyAlignment="1">
      <alignment horizontal="center" vertical="center"/>
    </xf>
    <xf numFmtId="165" fontId="4" fillId="0" borderId="1" xfId="2" applyNumberFormat="1" applyBorder="1" applyAlignment="1">
      <alignment horizontal="center" vertical="center"/>
    </xf>
    <xf numFmtId="0" fontId="6" fillId="0" borderId="0" xfId="2" applyFont="1"/>
    <xf numFmtId="1" fontId="6" fillId="0" borderId="1" xfId="2" applyNumberFormat="1" applyFont="1" applyBorder="1" applyAlignment="1">
      <alignment horizontal="center" vertical="center"/>
    </xf>
    <xf numFmtId="165" fontId="7" fillId="0" borderId="1" xfId="2" applyNumberFormat="1" applyFont="1" applyBorder="1" applyAlignment="1">
      <alignment horizontal="center" vertical="center"/>
    </xf>
    <xf numFmtId="3" fontId="7" fillId="0" borderId="2" xfId="2" applyNumberFormat="1" applyFont="1" applyBorder="1" applyAlignment="1">
      <alignment horizontal="center" vertical="center"/>
    </xf>
    <xf numFmtId="3" fontId="4" fillId="0" borderId="2" xfId="2" applyNumberFormat="1" applyBorder="1" applyAlignment="1">
      <alignment horizontal="center" vertical="center"/>
    </xf>
    <xf numFmtId="0" fontId="4" fillId="0" borderId="1" xfId="2" applyBorder="1" applyAlignment="1">
      <alignment vertical="top" wrapText="1"/>
    </xf>
    <xf numFmtId="166" fontId="7" fillId="0" borderId="1" xfId="2" applyNumberFormat="1" applyFont="1" applyBorder="1" applyAlignment="1">
      <alignment horizontal="left" vertical="center" wrapText="1"/>
    </xf>
    <xf numFmtId="0" fontId="4" fillId="0" borderId="1" xfId="2" applyBorder="1" applyAlignment="1">
      <alignment horizontal="left" vertical="center"/>
    </xf>
    <xf numFmtId="0" fontId="6" fillId="0" borderId="0" xfId="2" applyFont="1" applyAlignment="1">
      <alignment wrapText="1"/>
    </xf>
    <xf numFmtId="166" fontId="7" fillId="0" borderId="1" xfId="2" applyNumberFormat="1" applyFont="1" applyBorder="1" applyAlignment="1">
      <alignment horizontal="left" vertical="center"/>
    </xf>
    <xf numFmtId="0" fontId="4" fillId="0" borderId="0" xfId="2" applyAlignment="1">
      <alignment wrapText="1"/>
    </xf>
    <xf numFmtId="0" fontId="6" fillId="0" borderId="1" xfId="2" applyFont="1" applyBorder="1" applyAlignment="1">
      <alignment horizontal="left" vertical="top" wrapText="1"/>
    </xf>
    <xf numFmtId="165" fontId="7" fillId="0" borderId="0" xfId="2" applyNumberFormat="1" applyFont="1" applyAlignment="1">
      <alignment horizontal="center" vertical="center"/>
    </xf>
    <xf numFmtId="0" fontId="4" fillId="0" borderId="1" xfId="2" applyBorder="1" applyAlignment="1">
      <alignment wrapText="1"/>
    </xf>
    <xf numFmtId="165" fontId="4" fillId="0" borderId="0" xfId="2" applyNumberFormat="1" applyAlignment="1">
      <alignment horizontal="center" vertical="center"/>
    </xf>
    <xf numFmtId="0" fontId="4" fillId="0" borderId="1" xfId="2" applyBorder="1" applyAlignment="1">
      <alignment horizontal="center" vertical="center" wrapText="1"/>
    </xf>
    <xf numFmtId="166" fontId="5" fillId="0" borderId="1" xfId="2" applyNumberFormat="1" applyFont="1" applyBorder="1" applyAlignment="1">
      <alignment horizontal="left" vertical="center"/>
    </xf>
    <xf numFmtId="166" fontId="6" fillId="0" borderId="1" xfId="2" applyNumberFormat="1" applyFont="1" applyBorder="1" applyAlignment="1">
      <alignment horizontal="center" vertical="center"/>
    </xf>
    <xf numFmtId="165" fontId="10" fillId="0" borderId="1" xfId="2" applyNumberFormat="1" applyFont="1" applyBorder="1" applyAlignment="1">
      <alignment horizontal="center" vertical="center"/>
    </xf>
    <xf numFmtId="3" fontId="10" fillId="0" borderId="2" xfId="2" applyNumberFormat="1" applyFont="1" applyBorder="1" applyAlignment="1">
      <alignment horizontal="center" vertical="center"/>
    </xf>
    <xf numFmtId="0" fontId="4" fillId="0" borderId="1" xfId="2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1" fontId="7" fillId="0" borderId="1" xfId="2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left" vertical="top" wrapText="1"/>
    </xf>
    <xf numFmtId="165" fontId="11" fillId="0" borderId="1" xfId="2" applyNumberFormat="1" applyFont="1" applyBorder="1" applyAlignment="1">
      <alignment horizontal="center" vertical="center"/>
    </xf>
    <xf numFmtId="0" fontId="9" fillId="0" borderId="3" xfId="3" applyBorder="1"/>
    <xf numFmtId="0" fontId="9" fillId="0" borderId="4" xfId="3" applyBorder="1"/>
    <xf numFmtId="0" fontId="5" fillId="0" borderId="0" xfId="2" applyFont="1" applyAlignment="1">
      <alignment horizontal="left"/>
    </xf>
    <xf numFmtId="0" fontId="12" fillId="0" borderId="0" xfId="2" applyFont="1"/>
    <xf numFmtId="0" fontId="6" fillId="0" borderId="1" xfId="2" applyFont="1" applyBorder="1"/>
    <xf numFmtId="0" fontId="6" fillId="0" borderId="1" xfId="2" applyFont="1" applyBorder="1" applyAlignment="1">
      <alignment wrapText="1"/>
    </xf>
    <xf numFmtId="0" fontId="8" fillId="0" borderId="1" xfId="3" applyFont="1" applyBorder="1"/>
    <xf numFmtId="0" fontId="8" fillId="0" borderId="0" xfId="2" applyFont="1"/>
    <xf numFmtId="0" fontId="8" fillId="0" borderId="0" xfId="2" applyFont="1" applyAlignment="1">
      <alignment horizontal="center" vertical="center"/>
    </xf>
    <xf numFmtId="1" fontId="8" fillId="0" borderId="0" xfId="2" applyNumberFormat="1" applyFont="1" applyAlignment="1">
      <alignment horizontal="center" vertical="center"/>
    </xf>
    <xf numFmtId="0" fontId="8" fillId="0" borderId="0" xfId="2" applyFont="1" applyAlignment="1">
      <alignment vertical="top" wrapText="1"/>
    </xf>
    <xf numFmtId="0" fontId="13" fillId="0" borderId="0" xfId="2" applyFont="1" applyAlignment="1">
      <alignment horizontal="center" vertical="top" wrapText="1"/>
    </xf>
    <xf numFmtId="0" fontId="13" fillId="0" borderId="0" xfId="2" applyFont="1"/>
    <xf numFmtId="0" fontId="8" fillId="0" borderId="0" xfId="2" applyFont="1" applyAlignment="1">
      <alignment horizontal="left" vertical="top" wrapText="1"/>
    </xf>
    <xf numFmtId="166" fontId="8" fillId="0" borderId="0" xfId="2" applyNumberFormat="1" applyFont="1" applyAlignment="1">
      <alignment horizontal="center" vertical="center" wrapText="1"/>
    </xf>
    <xf numFmtId="1" fontId="8" fillId="0" borderId="0" xfId="2" applyNumberFormat="1" applyFont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8" fillId="0" borderId="0" xfId="2" applyFont="1" applyAlignment="1">
      <alignment wrapText="1"/>
    </xf>
    <xf numFmtId="0" fontId="8" fillId="0" borderId="0" xfId="3" applyFont="1"/>
    <xf numFmtId="166" fontId="8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center" wrapText="1"/>
    </xf>
    <xf numFmtId="0" fontId="13" fillId="0" borderId="0" xfId="3" applyFont="1" applyAlignment="1">
      <alignment horizontal="right"/>
    </xf>
    <xf numFmtId="0" fontId="13" fillId="0" borderId="0" xfId="2" applyFont="1" applyAlignment="1">
      <alignment horizontal="center"/>
    </xf>
    <xf numFmtId="0" fontId="14" fillId="0" borderId="0" xfId="2" applyFont="1" applyAlignment="1">
      <alignment wrapText="1"/>
    </xf>
    <xf numFmtId="1" fontId="13" fillId="0" borderId="0" xfId="2" applyNumberFormat="1" applyFont="1" applyAlignment="1">
      <alignment horizontal="center" vertical="center"/>
    </xf>
    <xf numFmtId="9" fontId="13" fillId="0" borderId="0" xfId="6" applyFont="1" applyAlignment="1">
      <alignment horizontal="center" vertical="center"/>
    </xf>
    <xf numFmtId="1" fontId="8" fillId="0" borderId="0" xfId="1" applyNumberFormat="1" applyFont="1" applyAlignment="1">
      <alignment horizontal="center" vertical="center"/>
    </xf>
    <xf numFmtId="0" fontId="8" fillId="0" borderId="0" xfId="1" applyFo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left"/>
    </xf>
    <xf numFmtId="0" fontId="4" fillId="0" borderId="1" xfId="3" applyFont="1" applyBorder="1"/>
    <xf numFmtId="166" fontId="7" fillId="0" borderId="1" xfId="3" applyNumberFormat="1" applyFont="1" applyBorder="1" applyAlignment="1">
      <alignment wrapText="1"/>
    </xf>
    <xf numFmtId="166" fontId="7" fillId="0" borderId="1" xfId="3" applyNumberFormat="1" applyFont="1" applyBorder="1" applyAlignment="1">
      <alignment horizontal="center" vertical="center" wrapText="1"/>
    </xf>
    <xf numFmtId="0" fontId="7" fillId="0" borderId="1" xfId="3" applyFont="1" applyBorder="1" applyAlignment="1">
      <alignment horizontal="left" vertical="top" wrapText="1"/>
    </xf>
    <xf numFmtId="1" fontId="7" fillId="0" borderId="1" xfId="3" applyNumberFormat="1" applyFont="1" applyBorder="1" applyAlignment="1">
      <alignment horizontal="center" vertical="center"/>
    </xf>
    <xf numFmtId="0" fontId="16" fillId="0" borderId="0" xfId="0" applyFont="1"/>
    <xf numFmtId="166" fontId="10" fillId="0" borderId="1" xfId="3" applyNumberFormat="1" applyFont="1" applyBorder="1"/>
    <xf numFmtId="166" fontId="7" fillId="0" borderId="1" xfId="3" applyNumberFormat="1" applyFont="1" applyBorder="1" applyAlignment="1">
      <alignment horizontal="center" vertical="center"/>
    </xf>
    <xf numFmtId="1" fontId="10" fillId="0" borderId="1" xfId="3" applyNumberFormat="1" applyFont="1" applyBorder="1" applyAlignment="1">
      <alignment horizontal="center" vertical="center"/>
    </xf>
    <xf numFmtId="9" fontId="10" fillId="0" borderId="1" xfId="6" applyFont="1" applyBorder="1" applyAlignment="1">
      <alignment horizontal="center" vertical="center"/>
    </xf>
    <xf numFmtId="166" fontId="10" fillId="0" borderId="1" xfId="3" applyNumberFormat="1" applyFont="1" applyBorder="1" applyAlignment="1">
      <alignment horizontal="center" vertical="center"/>
    </xf>
    <xf numFmtId="0" fontId="9" fillId="0" borderId="0" xfId="3"/>
    <xf numFmtId="0" fontId="7" fillId="0" borderId="0" xfId="3" applyFont="1" applyAlignment="1">
      <alignment wrapText="1"/>
    </xf>
    <xf numFmtId="0" fontId="7" fillId="0" borderId="0" xfId="3" applyFont="1" applyAlignment="1">
      <alignment horizontal="center" vertical="center"/>
    </xf>
    <xf numFmtId="1" fontId="7" fillId="0" borderId="0" xfId="3" applyNumberFormat="1" applyFont="1" applyAlignment="1">
      <alignment horizontal="center" vertical="center"/>
    </xf>
    <xf numFmtId="0" fontId="7" fillId="0" borderId="0" xfId="3" applyFont="1" applyAlignment="1">
      <alignment vertical="top" wrapText="1"/>
    </xf>
    <xf numFmtId="0" fontId="7" fillId="0" borderId="0" xfId="3" applyFont="1"/>
    <xf numFmtId="1" fontId="0" fillId="0" borderId="0" xfId="1" applyNumberFormat="1" applyFont="1" applyAlignment="1">
      <alignment horizontal="center" vertical="center"/>
    </xf>
    <xf numFmtId="0" fontId="0" fillId="0" borderId="0" xfId="1" applyFont="1"/>
    <xf numFmtId="0" fontId="11" fillId="0" borderId="0" xfId="0" applyFont="1"/>
    <xf numFmtId="0" fontId="17" fillId="0" borderId="1" xfId="3" applyFont="1" applyBorder="1" applyAlignment="1">
      <alignment vertical="top" wrapText="1"/>
    </xf>
    <xf numFmtId="0" fontId="4" fillId="0" borderId="1" xfId="2" applyBorder="1" applyAlignment="1">
      <alignment horizontal="center" vertical="top" wrapText="1"/>
    </xf>
    <xf numFmtId="0" fontId="17" fillId="0" borderId="1" xfId="3" applyFont="1" applyBorder="1" applyAlignment="1">
      <alignment horizontal="center" vertical="center" wrapText="1"/>
    </xf>
    <xf numFmtId="166" fontId="17" fillId="0" borderId="1" xfId="3" applyNumberFormat="1" applyFont="1" applyBorder="1"/>
    <xf numFmtId="1" fontId="17" fillId="0" borderId="1" xfId="3" applyNumberFormat="1" applyFont="1" applyBorder="1" applyAlignment="1">
      <alignment horizontal="center" vertical="center"/>
    </xf>
    <xf numFmtId="0" fontId="17" fillId="0" borderId="1" xfId="3" applyFont="1" applyBorder="1"/>
    <xf numFmtId="0" fontId="17" fillId="0" borderId="1" xfId="3" applyFont="1" applyBorder="1" applyAlignment="1">
      <alignment horizontal="left" vertical="top" wrapText="1"/>
    </xf>
    <xf numFmtId="166" fontId="17" fillId="0" borderId="5" xfId="3" applyNumberFormat="1" applyFont="1" applyBorder="1"/>
    <xf numFmtId="0" fontId="17" fillId="0" borderId="5" xfId="3" applyFont="1" applyBorder="1" applyAlignment="1">
      <alignment vertical="top" wrapText="1"/>
    </xf>
    <xf numFmtId="166" fontId="17" fillId="0" borderId="1" xfId="3" applyNumberFormat="1" applyFont="1" applyBorder="1" applyAlignment="1">
      <alignment wrapText="1"/>
    </xf>
    <xf numFmtId="0" fontId="8" fillId="0" borderId="0" xfId="2" applyFont="1" applyAlignment="1"/>
    <xf numFmtId="166" fontId="5" fillId="0" borderId="1" xfId="2" applyNumberFormat="1" applyFont="1" applyBorder="1" applyAlignment="1">
      <alignment horizontal="left"/>
    </xf>
    <xf numFmtId="0" fontId="4" fillId="0" borderId="1" xfId="2" applyBorder="1" applyAlignment="1">
      <alignment horizontal="left"/>
    </xf>
    <xf numFmtId="0" fontId="9" fillId="0" borderId="4" xfId="3" applyBorder="1"/>
    <xf numFmtId="0" fontId="4" fillId="0" borderId="1" xfId="2" applyBorder="1"/>
    <xf numFmtId="0" fontId="8" fillId="0" borderId="1" xfId="3" applyFont="1" applyBorder="1"/>
    <xf numFmtId="0" fontId="4" fillId="0" borderId="1" xfId="2" applyBorder="1" applyAlignment="1">
      <alignment horizontal="center" vertical="center" wrapText="1"/>
    </xf>
    <xf numFmtId="0" fontId="4" fillId="0" borderId="1" xfId="2" applyBorder="1" applyAlignment="1">
      <alignment horizontal="left" vertical="top" wrapText="1"/>
    </xf>
    <xf numFmtId="0" fontId="5" fillId="0" borderId="1" xfId="2" applyFont="1" applyBorder="1" applyAlignment="1">
      <alignment horizontal="left"/>
    </xf>
    <xf numFmtId="0" fontId="9" fillId="0" borderId="1" xfId="3" applyBorder="1"/>
    <xf numFmtId="0" fontId="8" fillId="0" borderId="0" xfId="3" applyFont="1"/>
    <xf numFmtId="0" fontId="8" fillId="0" borderId="0" xfId="3" applyFont="1" applyAlignment="1">
      <alignment wrapText="1"/>
    </xf>
    <xf numFmtId="0" fontId="17" fillId="0" borderId="1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4" fillId="0" borderId="1" xfId="3" applyFont="1" applyBorder="1"/>
    <xf numFmtId="0" fontId="17" fillId="0" borderId="3" xfId="3" applyFont="1" applyBorder="1" applyAlignment="1">
      <alignment horizontal="center" vertical="center" wrapText="1"/>
    </xf>
  </cellXfs>
  <cellStyles count="9">
    <cellStyle name="Excel Built-in Normal 1" xfId="1" xr:uid="{00000000-0005-0000-0000-000000000000}"/>
    <cellStyle name="Excel Built-in Normal 2" xfId="2" xr:uid="{00000000-0005-0000-0000-000001000000}"/>
    <cellStyle name="Excel Built-in Normal 3" xfId="3" xr:uid="{00000000-0005-0000-0000-000002000000}"/>
    <cellStyle name="Heading1 1" xfId="4" xr:uid="{00000000-0005-0000-0000-000003000000}"/>
    <cellStyle name="Normal" xfId="0" builtinId="0"/>
    <cellStyle name="Normal 2" xfId="5" xr:uid="{00000000-0005-0000-0000-000005000000}"/>
    <cellStyle name="Percent" xfId="6" builtinId="5"/>
    <cellStyle name="Result 1" xfId="7" xr:uid="{00000000-0005-0000-0000-000007000000}"/>
    <cellStyle name="Result2 1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63"/>
  <sheetViews>
    <sheetView workbookViewId="0">
      <selection sqref="A1:F61"/>
    </sheetView>
  </sheetViews>
  <sheetFormatPr defaultColWidth="11.5546875" defaultRowHeight="14.4"/>
  <cols>
    <col min="1" max="1" width="15.88671875" style="1" customWidth="1"/>
    <col min="2" max="2" width="26" style="2" customWidth="1"/>
    <col min="3" max="3" width="8.5546875" style="1" customWidth="1"/>
    <col min="4" max="4" width="11.88671875" style="3" customWidth="1"/>
    <col min="5" max="5" width="14.77734375" style="4" customWidth="1"/>
    <col min="6" max="6" width="105.5546875" style="5" customWidth="1"/>
    <col min="7" max="7" width="60.109375" style="1" customWidth="1"/>
    <col min="8" max="254" width="9.109375" style="1" customWidth="1"/>
  </cols>
  <sheetData>
    <row r="1" spans="1:7">
      <c r="A1" s="6"/>
      <c r="B1" s="113" t="s">
        <v>0</v>
      </c>
      <c r="C1" s="113"/>
      <c r="D1" s="113"/>
      <c r="E1" s="113"/>
      <c r="F1" s="113"/>
    </row>
    <row r="2" spans="1:7">
      <c r="A2" s="6"/>
      <c r="B2" s="113" t="s">
        <v>1</v>
      </c>
      <c r="C2" s="113"/>
      <c r="D2" s="113"/>
      <c r="E2" s="113"/>
      <c r="F2" s="113"/>
    </row>
    <row r="3" spans="1:7">
      <c r="A3" s="6"/>
      <c r="B3" s="7" t="s">
        <v>2</v>
      </c>
      <c r="C3" s="113">
        <v>576</v>
      </c>
      <c r="D3" s="113"/>
      <c r="E3" s="113"/>
      <c r="F3" s="113"/>
    </row>
    <row r="4" spans="1:7">
      <c r="A4" s="6"/>
      <c r="B4" s="8" t="s">
        <v>3</v>
      </c>
      <c r="C4" s="113">
        <v>720</v>
      </c>
      <c r="D4" s="113"/>
      <c r="E4" s="113"/>
      <c r="F4" s="113"/>
    </row>
    <row r="5" spans="1:7">
      <c r="A5" s="6"/>
      <c r="B5" s="7" t="s">
        <v>4</v>
      </c>
      <c r="C5" s="113" t="s">
        <v>5</v>
      </c>
      <c r="D5" s="113"/>
      <c r="E5" s="113"/>
      <c r="F5" s="113"/>
    </row>
    <row r="6" spans="1:7">
      <c r="A6" s="6"/>
      <c r="B6" s="106" t="s">
        <v>6</v>
      </c>
      <c r="C6" s="106"/>
      <c r="D6" s="106"/>
      <c r="E6" s="106"/>
      <c r="F6" s="106"/>
    </row>
    <row r="7" spans="1:7" ht="57.6">
      <c r="A7" s="6"/>
      <c r="B7" s="9" t="s">
        <v>7</v>
      </c>
      <c r="C7" s="10" t="s">
        <v>8</v>
      </c>
      <c r="D7" s="10" t="s">
        <v>9</v>
      </c>
      <c r="E7" s="11" t="s">
        <v>10</v>
      </c>
      <c r="F7" s="12" t="s">
        <v>11</v>
      </c>
    </row>
    <row r="8" spans="1:7" ht="30.6" customHeight="1">
      <c r="A8" s="6"/>
      <c r="B8" s="9" t="s">
        <v>12</v>
      </c>
      <c r="C8" s="10">
        <v>1</v>
      </c>
      <c r="D8" s="10">
        <v>500</v>
      </c>
      <c r="E8" s="11">
        <v>669</v>
      </c>
      <c r="F8" s="12"/>
    </row>
    <row r="9" spans="1:7" ht="49.95" customHeight="1">
      <c r="A9" s="109" t="s">
        <v>13</v>
      </c>
      <c r="B9" s="13" t="s">
        <v>14</v>
      </c>
      <c r="C9" s="14">
        <v>1</v>
      </c>
      <c r="D9" s="15">
        <v>490</v>
      </c>
      <c r="E9" s="11">
        <v>520</v>
      </c>
      <c r="F9" s="12"/>
    </row>
    <row r="10" spans="1:7" ht="46.35" customHeight="1">
      <c r="A10" s="109"/>
      <c r="B10" s="16" t="s">
        <v>15</v>
      </c>
      <c r="C10" s="17">
        <v>1</v>
      </c>
      <c r="D10" s="18">
        <v>360</v>
      </c>
      <c r="E10" s="11">
        <v>402</v>
      </c>
      <c r="F10" s="12" t="s">
        <v>170</v>
      </c>
      <c r="G10" s="19"/>
    </row>
    <row r="11" spans="1:7" ht="36.6" customHeight="1">
      <c r="A11" s="109"/>
      <c r="B11" s="16" t="s">
        <v>16</v>
      </c>
      <c r="C11" s="20"/>
      <c r="D11" s="21">
        <v>200</v>
      </c>
      <c r="E11" s="22">
        <v>220</v>
      </c>
      <c r="F11" s="12"/>
      <c r="G11" s="19"/>
    </row>
    <row r="12" spans="1:7" ht="61.95" customHeight="1">
      <c r="A12" s="109" t="s">
        <v>17</v>
      </c>
      <c r="B12" s="16" t="s">
        <v>18</v>
      </c>
      <c r="C12" s="17">
        <v>24</v>
      </c>
      <c r="D12" s="18">
        <v>1152</v>
      </c>
      <c r="E12" s="23">
        <v>1166.8</v>
      </c>
      <c r="F12" s="24"/>
      <c r="G12" s="19"/>
    </row>
    <row r="13" spans="1:7">
      <c r="A13" s="109"/>
      <c r="B13" s="25" t="s">
        <v>19</v>
      </c>
      <c r="C13" s="17">
        <v>8</v>
      </c>
      <c r="D13" s="18">
        <v>144</v>
      </c>
      <c r="E13" s="23">
        <v>196.4</v>
      </c>
      <c r="F13" s="24"/>
      <c r="G13" s="19"/>
    </row>
    <row r="14" spans="1:7" ht="31.35" customHeight="1">
      <c r="A14" s="109"/>
      <c r="B14" s="26" t="s">
        <v>20</v>
      </c>
      <c r="C14" s="17">
        <v>24</v>
      </c>
      <c r="D14" s="18">
        <v>1152</v>
      </c>
      <c r="E14" s="23">
        <v>1183.7</v>
      </c>
      <c r="F14" s="12"/>
      <c r="G14" s="27"/>
    </row>
    <row r="15" spans="1:7" ht="16.350000000000001" customHeight="1">
      <c r="A15" s="109"/>
      <c r="B15" s="26" t="s">
        <v>21</v>
      </c>
      <c r="C15" s="17">
        <v>3</v>
      </c>
      <c r="D15" s="18">
        <v>45</v>
      </c>
      <c r="E15" s="23">
        <v>59.7</v>
      </c>
      <c r="F15" s="12"/>
    </row>
    <row r="16" spans="1:7">
      <c r="A16" s="109"/>
      <c r="B16" s="28" t="s">
        <v>22</v>
      </c>
      <c r="C16" s="17">
        <v>13</v>
      </c>
      <c r="D16" s="18">
        <v>520</v>
      </c>
      <c r="E16" s="23">
        <v>553</v>
      </c>
      <c r="F16" s="12"/>
      <c r="G16" s="19"/>
    </row>
    <row r="17" spans="1:7" ht="18.600000000000001" customHeight="1">
      <c r="A17" s="109"/>
      <c r="B17" s="16" t="s">
        <v>23</v>
      </c>
      <c r="C17" s="17">
        <v>2</v>
      </c>
      <c r="D17" s="18">
        <v>144</v>
      </c>
      <c r="E17" s="23">
        <v>140</v>
      </c>
      <c r="F17" s="24"/>
      <c r="G17" s="29"/>
    </row>
    <row r="18" spans="1:7" ht="31.35" customHeight="1">
      <c r="A18" s="109"/>
      <c r="B18" s="16" t="s">
        <v>24</v>
      </c>
      <c r="C18" s="17">
        <v>1</v>
      </c>
      <c r="D18" s="18">
        <v>72</v>
      </c>
      <c r="E18" s="23">
        <v>73.5</v>
      </c>
      <c r="F18" s="24"/>
      <c r="G18" s="29"/>
    </row>
    <row r="19" spans="1:7" ht="27.6" customHeight="1">
      <c r="A19" s="109"/>
      <c r="B19" s="16" t="s">
        <v>25</v>
      </c>
      <c r="C19" s="17">
        <v>2</v>
      </c>
      <c r="D19" s="18">
        <v>96</v>
      </c>
      <c r="E19" s="23">
        <v>97.5</v>
      </c>
      <c r="F19" s="24"/>
      <c r="G19" s="27"/>
    </row>
    <row r="20" spans="1:7" ht="23.1" customHeight="1">
      <c r="A20" s="109"/>
      <c r="B20" s="16" t="s">
        <v>26</v>
      </c>
      <c r="C20" s="17">
        <v>2</v>
      </c>
      <c r="D20" s="18">
        <v>80</v>
      </c>
      <c r="E20" s="23">
        <v>87.8</v>
      </c>
      <c r="F20" s="24"/>
      <c r="G20" s="27"/>
    </row>
    <row r="21" spans="1:7" ht="23.85" customHeight="1">
      <c r="A21" s="109"/>
      <c r="B21" s="16" t="s">
        <v>27</v>
      </c>
      <c r="C21" s="17">
        <v>1</v>
      </c>
      <c r="D21" s="18">
        <v>12</v>
      </c>
      <c r="E21" s="23">
        <v>17.600000000000001</v>
      </c>
      <c r="F21" s="24"/>
      <c r="G21" s="27"/>
    </row>
    <row r="22" spans="1:7" ht="23.85" customHeight="1">
      <c r="A22" s="109"/>
      <c r="B22" s="16" t="s">
        <v>28</v>
      </c>
      <c r="C22" s="17">
        <v>1</v>
      </c>
      <c r="D22" s="18">
        <v>60</v>
      </c>
      <c r="E22" s="23">
        <v>81.599999999999994</v>
      </c>
      <c r="F22" s="24" t="s">
        <v>171</v>
      </c>
      <c r="G22" s="29"/>
    </row>
    <row r="23" spans="1:7" ht="47.1" customHeight="1">
      <c r="A23" s="109"/>
      <c r="B23" s="16" t="s">
        <v>29</v>
      </c>
      <c r="C23" s="17">
        <v>2</v>
      </c>
      <c r="D23" s="18">
        <v>120</v>
      </c>
      <c r="E23" s="23">
        <v>124.7</v>
      </c>
      <c r="F23" s="24"/>
      <c r="G23" s="29"/>
    </row>
    <row r="24" spans="1:7" ht="29.85" customHeight="1">
      <c r="A24" s="109"/>
      <c r="B24" s="16" t="s">
        <v>30</v>
      </c>
      <c r="C24" s="17">
        <v>2</v>
      </c>
      <c r="D24" s="18">
        <v>120</v>
      </c>
      <c r="E24" s="23">
        <v>125</v>
      </c>
      <c r="F24" s="24"/>
      <c r="G24" s="29"/>
    </row>
    <row r="25" spans="1:7">
      <c r="A25" s="109"/>
      <c r="B25" s="16" t="s">
        <v>31</v>
      </c>
      <c r="C25" s="17">
        <v>2</v>
      </c>
      <c r="D25" s="18">
        <v>120</v>
      </c>
      <c r="E25" s="23">
        <v>128.5</v>
      </c>
      <c r="F25" s="24"/>
      <c r="G25" s="29"/>
    </row>
    <row r="26" spans="1:7" ht="17.850000000000001" customHeight="1">
      <c r="A26" s="109"/>
      <c r="B26" s="16" t="s">
        <v>32</v>
      </c>
      <c r="C26" s="17">
        <v>1</v>
      </c>
      <c r="D26" s="18">
        <v>30</v>
      </c>
      <c r="E26" s="23">
        <v>36</v>
      </c>
      <c r="F26" s="24"/>
      <c r="G26" s="29"/>
    </row>
    <row r="27" spans="1:7" ht="19.350000000000001" customHeight="1">
      <c r="A27" s="109"/>
      <c r="B27" s="16" t="s">
        <v>33</v>
      </c>
      <c r="C27" s="17">
        <v>2</v>
      </c>
      <c r="D27" s="18">
        <v>120</v>
      </c>
      <c r="E27" s="23">
        <v>129</v>
      </c>
      <c r="F27" s="24"/>
      <c r="G27" s="29"/>
    </row>
    <row r="28" spans="1:7" ht="21.6" customHeight="1">
      <c r="A28" s="109"/>
      <c r="B28" s="16" t="s">
        <v>34</v>
      </c>
      <c r="C28" s="17">
        <v>2</v>
      </c>
      <c r="D28" s="18">
        <v>120</v>
      </c>
      <c r="E28" s="23">
        <v>126</v>
      </c>
      <c r="F28" s="24"/>
      <c r="G28" s="29"/>
    </row>
    <row r="29" spans="1:7" ht="21.6" customHeight="1">
      <c r="A29" s="109"/>
      <c r="B29" s="16" t="s">
        <v>35</v>
      </c>
      <c r="C29" s="17">
        <v>4</v>
      </c>
      <c r="D29" s="18">
        <v>64</v>
      </c>
      <c r="E29" s="23">
        <v>82.3</v>
      </c>
      <c r="F29" s="24" t="s">
        <v>172</v>
      </c>
      <c r="G29" s="29"/>
    </row>
    <row r="30" spans="1:7" ht="28.35" customHeight="1">
      <c r="A30" s="109"/>
      <c r="B30" s="16" t="s">
        <v>36</v>
      </c>
      <c r="C30" s="17">
        <v>1</v>
      </c>
      <c r="D30" s="18">
        <v>150</v>
      </c>
      <c r="E30" s="23">
        <v>150</v>
      </c>
      <c r="F30" s="24"/>
      <c r="G30" s="29"/>
    </row>
    <row r="31" spans="1:7" ht="35.1" customHeight="1">
      <c r="A31" s="109" t="s">
        <v>37</v>
      </c>
      <c r="B31" s="16" t="s">
        <v>38</v>
      </c>
      <c r="C31" s="17">
        <v>3</v>
      </c>
      <c r="D31" s="18">
        <v>180</v>
      </c>
      <c r="E31" s="23">
        <v>184</v>
      </c>
      <c r="F31" s="24"/>
      <c r="G31" s="29"/>
    </row>
    <row r="32" spans="1:7" ht="20.100000000000001" customHeight="1">
      <c r="A32" s="109"/>
      <c r="B32" s="16" t="s">
        <v>39</v>
      </c>
      <c r="C32" s="17">
        <v>2</v>
      </c>
      <c r="D32" s="18">
        <v>80</v>
      </c>
      <c r="E32" s="23">
        <v>80</v>
      </c>
      <c r="F32" s="24"/>
      <c r="G32" s="29"/>
    </row>
    <row r="33" spans="1:7" ht="20.85" customHeight="1">
      <c r="A33" s="109"/>
      <c r="B33" s="16" t="s">
        <v>40</v>
      </c>
      <c r="C33" s="17">
        <v>3</v>
      </c>
      <c r="D33" s="18">
        <v>45</v>
      </c>
      <c r="E33" s="23">
        <v>44.5</v>
      </c>
      <c r="F33" s="24"/>
      <c r="G33" s="29"/>
    </row>
    <row r="34" spans="1:7" ht="20.85" customHeight="1">
      <c r="A34" s="109"/>
      <c r="B34" s="16" t="s">
        <v>41</v>
      </c>
      <c r="C34" s="17">
        <v>1</v>
      </c>
      <c r="D34" s="18">
        <v>20</v>
      </c>
      <c r="E34" s="23">
        <v>31</v>
      </c>
      <c r="F34" s="24"/>
      <c r="G34" s="29"/>
    </row>
    <row r="35" spans="1:7" ht="20.85" customHeight="1">
      <c r="A35" s="109"/>
      <c r="B35" s="16" t="s">
        <v>42</v>
      </c>
      <c r="C35" s="17">
        <v>1</v>
      </c>
      <c r="D35" s="18">
        <v>30</v>
      </c>
      <c r="E35" s="23">
        <v>30</v>
      </c>
      <c r="F35" s="24"/>
      <c r="G35" s="29"/>
    </row>
    <row r="36" spans="1:7" ht="17.850000000000001" customHeight="1">
      <c r="A36" s="109"/>
      <c r="B36" s="16" t="s">
        <v>43</v>
      </c>
      <c r="C36" s="17">
        <v>1</v>
      </c>
      <c r="D36" s="18">
        <v>40</v>
      </c>
      <c r="E36" s="23">
        <v>40</v>
      </c>
      <c r="F36" s="24"/>
      <c r="G36" s="29"/>
    </row>
    <row r="37" spans="1:7" ht="89.7" customHeight="1">
      <c r="A37" s="110" t="s">
        <v>44</v>
      </c>
      <c r="B37" s="16" t="s">
        <v>45</v>
      </c>
      <c r="C37" s="17">
        <v>1</v>
      </c>
      <c r="D37" s="18">
        <v>340</v>
      </c>
      <c r="E37" s="23">
        <v>318.39999999999998</v>
      </c>
      <c r="F37" s="12"/>
      <c r="G37" s="29"/>
    </row>
    <row r="38" spans="1:7" ht="17.100000000000001" customHeight="1">
      <c r="A38" s="110"/>
      <c r="B38" s="16" t="s">
        <v>46</v>
      </c>
      <c r="C38" s="17">
        <v>1</v>
      </c>
      <c r="D38" s="21">
        <v>10</v>
      </c>
      <c r="E38" s="23">
        <v>10.199999999999999</v>
      </c>
      <c r="F38" s="30"/>
      <c r="G38" s="29"/>
    </row>
    <row r="39" spans="1:7" ht="15.6" customHeight="1">
      <c r="A39" s="110"/>
      <c r="B39" s="16" t="s">
        <v>47</v>
      </c>
      <c r="C39" s="17">
        <v>1</v>
      </c>
      <c r="D39" s="21">
        <v>15</v>
      </c>
      <c r="E39" s="23">
        <v>24</v>
      </c>
      <c r="F39" s="30"/>
    </row>
    <row r="40" spans="1:7" ht="15" customHeight="1">
      <c r="A40" s="110"/>
      <c r="B40" s="16" t="s">
        <v>48</v>
      </c>
      <c r="C40" s="17">
        <v>1</v>
      </c>
      <c r="D40" s="21">
        <v>20</v>
      </c>
      <c r="E40" s="23">
        <v>20</v>
      </c>
      <c r="F40" s="12"/>
    </row>
    <row r="41" spans="1:7" ht="15" customHeight="1">
      <c r="A41" s="110"/>
      <c r="B41" s="16" t="s">
        <v>49</v>
      </c>
      <c r="C41" s="17">
        <v>1</v>
      </c>
      <c r="D41" s="21">
        <v>20</v>
      </c>
      <c r="E41" s="23">
        <v>20</v>
      </c>
      <c r="F41" s="12"/>
    </row>
    <row r="42" spans="1:7" ht="15" customHeight="1">
      <c r="A42" s="110"/>
      <c r="B42" s="28" t="s">
        <v>50</v>
      </c>
      <c r="C42" s="17">
        <v>3</v>
      </c>
      <c r="D42" s="21">
        <v>45</v>
      </c>
      <c r="E42" s="23">
        <v>48</v>
      </c>
      <c r="F42" s="12"/>
      <c r="G42" s="19"/>
    </row>
    <row r="43" spans="1:7" ht="33.6" customHeight="1">
      <c r="A43" s="110"/>
      <c r="B43" s="16" t="s">
        <v>51</v>
      </c>
      <c r="C43" s="17">
        <v>2</v>
      </c>
      <c r="D43" s="21">
        <v>30</v>
      </c>
      <c r="E43" s="23">
        <v>25.2</v>
      </c>
      <c r="F43" s="12"/>
    </row>
    <row r="44" spans="1:7" ht="14.85" customHeight="1">
      <c r="A44" s="111" t="s">
        <v>52</v>
      </c>
      <c r="B44" s="16" t="s">
        <v>53</v>
      </c>
      <c r="C44" s="17">
        <v>1</v>
      </c>
      <c r="D44" s="21">
        <v>30</v>
      </c>
      <c r="E44" s="23">
        <v>30.1</v>
      </c>
      <c r="F44" s="112"/>
    </row>
    <row r="45" spans="1:7">
      <c r="A45" s="111"/>
      <c r="B45" s="28" t="s">
        <v>54</v>
      </c>
      <c r="C45" s="17">
        <v>3</v>
      </c>
      <c r="D45" s="21">
        <v>60</v>
      </c>
      <c r="E45" s="23">
        <v>62</v>
      </c>
      <c r="F45" s="112"/>
      <c r="G45" s="19"/>
    </row>
    <row r="46" spans="1:7" ht="12.75" customHeight="1">
      <c r="A46" s="111"/>
      <c r="B46" s="28" t="s">
        <v>55</v>
      </c>
      <c r="C46" s="17">
        <v>2</v>
      </c>
      <c r="D46" s="21">
        <v>24</v>
      </c>
      <c r="E46" s="23">
        <v>32.299999999999997</v>
      </c>
      <c r="F46" s="112"/>
      <c r="G46" s="19"/>
    </row>
    <row r="47" spans="1:7">
      <c r="A47" s="111"/>
      <c r="B47" s="28" t="s">
        <v>56</v>
      </c>
      <c r="C47" s="17">
        <v>3</v>
      </c>
      <c r="D47" s="21">
        <v>60</v>
      </c>
      <c r="E47" s="23">
        <v>58</v>
      </c>
      <c r="F47" s="112"/>
      <c r="G47" s="19"/>
    </row>
    <row r="48" spans="1:7">
      <c r="A48" s="111"/>
      <c r="B48" s="28" t="s">
        <v>57</v>
      </c>
      <c r="C48" s="17">
        <v>2</v>
      </c>
      <c r="D48" s="21">
        <v>24</v>
      </c>
      <c r="E48" s="23">
        <v>35.799999999999997</v>
      </c>
      <c r="F48" s="112"/>
      <c r="G48" s="19"/>
    </row>
    <row r="49" spans="1:17" ht="44.85" customHeight="1">
      <c r="A49" s="111"/>
      <c r="B49" s="26" t="s">
        <v>58</v>
      </c>
      <c r="C49" s="17">
        <v>6</v>
      </c>
      <c r="D49" s="31">
        <v>108</v>
      </c>
      <c r="E49" s="23">
        <v>116.6</v>
      </c>
      <c r="F49" s="32"/>
    </row>
    <row r="50" spans="1:17">
      <c r="A50" s="111"/>
      <c r="B50" s="26" t="s">
        <v>59</v>
      </c>
      <c r="C50" s="17">
        <v>2</v>
      </c>
      <c r="D50" s="33">
        <v>30</v>
      </c>
      <c r="E50" s="23">
        <v>36.200000000000003</v>
      </c>
      <c r="F50" s="32"/>
    </row>
    <row r="51" spans="1:17" ht="37.35" customHeight="1">
      <c r="A51" s="34"/>
      <c r="B51" s="35" t="s">
        <v>60</v>
      </c>
      <c r="C51" s="36"/>
      <c r="D51" s="37">
        <v>7082</v>
      </c>
      <c r="E51" s="38">
        <v>7619</v>
      </c>
      <c r="F51" s="30"/>
    </row>
    <row r="52" spans="1:17" ht="35.1" customHeight="1">
      <c r="A52" s="107" t="s">
        <v>61</v>
      </c>
      <c r="B52" s="39" t="s">
        <v>62</v>
      </c>
      <c r="C52" s="36"/>
      <c r="D52" s="21" t="s">
        <v>63</v>
      </c>
      <c r="E52" s="22">
        <v>3168</v>
      </c>
      <c r="F52" s="12"/>
    </row>
    <row r="53" spans="1:17" ht="27.6" customHeight="1">
      <c r="A53" s="107"/>
      <c r="B53" s="40" t="s">
        <v>64</v>
      </c>
      <c r="C53" s="41">
        <v>1296</v>
      </c>
      <c r="D53" s="21">
        <v>400</v>
      </c>
      <c r="E53" s="22">
        <v>788</v>
      </c>
      <c r="F53" s="42" t="s">
        <v>173</v>
      </c>
    </row>
    <row r="54" spans="1:17" ht="28.8">
      <c r="A54" s="107"/>
      <c r="B54" s="39" t="s">
        <v>65</v>
      </c>
      <c r="C54" s="17">
        <v>1</v>
      </c>
      <c r="D54" s="21">
        <v>15</v>
      </c>
      <c r="E54" s="23">
        <v>15</v>
      </c>
      <c r="F54" s="24"/>
      <c r="G54" s="19"/>
    </row>
    <row r="55" spans="1:17" ht="17.100000000000001" customHeight="1">
      <c r="A55" s="107"/>
      <c r="B55" s="16" t="s">
        <v>66</v>
      </c>
      <c r="C55" s="36"/>
      <c r="D55" s="21" t="s">
        <v>67</v>
      </c>
      <c r="E55" s="22">
        <v>35.4</v>
      </c>
      <c r="F55" s="12" t="s">
        <v>174</v>
      </c>
      <c r="G55" s="19"/>
    </row>
    <row r="56" spans="1:17" ht="29.1" customHeight="1">
      <c r="A56" s="107"/>
      <c r="B56" s="16" t="s">
        <v>68</v>
      </c>
      <c r="C56" s="36"/>
      <c r="D56" s="21">
        <v>40</v>
      </c>
      <c r="E56" s="22">
        <v>45.8</v>
      </c>
      <c r="F56" s="12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</row>
    <row r="57" spans="1:17" ht="32.1" customHeight="1">
      <c r="A57" s="107"/>
      <c r="B57" s="26" t="s">
        <v>69</v>
      </c>
      <c r="C57" s="36"/>
      <c r="D57" s="43"/>
      <c r="E57" s="22">
        <v>353.1</v>
      </c>
      <c r="F57" s="12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5"/>
    </row>
    <row r="58" spans="1:17" ht="36.6" customHeight="1">
      <c r="A58" s="107"/>
      <c r="B58" s="35" t="s">
        <v>70</v>
      </c>
      <c r="C58" s="36"/>
      <c r="D58" s="21" t="s">
        <v>71</v>
      </c>
      <c r="E58" s="22">
        <v>4405</v>
      </c>
      <c r="F58" s="12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5"/>
    </row>
    <row r="59" spans="1:17" ht="27.6" customHeight="1">
      <c r="A59" s="6"/>
      <c r="B59" s="46" t="s">
        <v>72</v>
      </c>
      <c r="D59" s="38" t="s">
        <v>73</v>
      </c>
      <c r="E59" s="38">
        <v>12024</v>
      </c>
      <c r="G59" s="19"/>
    </row>
    <row r="60" spans="1:17">
      <c r="A60" s="6"/>
      <c r="B60" s="3" t="s">
        <v>74</v>
      </c>
    </row>
    <row r="61" spans="1:17" ht="23.85" customHeight="1">
      <c r="A61" s="6"/>
      <c r="F61" s="47"/>
    </row>
    <row r="62" spans="1:17" ht="18.600000000000001" customHeight="1">
      <c r="G62" s="48"/>
    </row>
    <row r="63" spans="1:17">
      <c r="G63" s="49"/>
    </row>
  </sheetData>
  <sheetProtection selectLockedCells="1" selectUnlockedCells="1"/>
  <mergeCells count="14">
    <mergeCell ref="B1:F1"/>
    <mergeCell ref="B2:F2"/>
    <mergeCell ref="C3:F3"/>
    <mergeCell ref="C4:F4"/>
    <mergeCell ref="C5:F5"/>
    <mergeCell ref="B6:F6"/>
    <mergeCell ref="A52:A58"/>
    <mergeCell ref="G56:Q56"/>
    <mergeCell ref="A9:A11"/>
    <mergeCell ref="A12:A30"/>
    <mergeCell ref="A31:A36"/>
    <mergeCell ref="A37:A43"/>
    <mergeCell ref="A44:A50"/>
    <mergeCell ref="F44:F48"/>
  </mergeCells>
  <pageMargins left="0.7" right="0.7" top="1.14375" bottom="1.14375" header="0.51180555555555551" footer="0.51180555555555551"/>
  <pageSetup paperSize="9" scale="40" firstPageNumber="0" fitToHeight="0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T41"/>
  <sheetViews>
    <sheetView workbookViewId="0">
      <selection activeCell="G40" sqref="A1:G40"/>
    </sheetView>
  </sheetViews>
  <sheetFormatPr defaultColWidth="11.5546875" defaultRowHeight="14.4"/>
  <cols>
    <col min="1" max="1" width="5.5546875" style="1" customWidth="1"/>
    <col min="2" max="2" width="15.44140625" style="1" customWidth="1"/>
    <col min="3" max="3" width="43.44140625" style="2" customWidth="1"/>
    <col min="4" max="4" width="8.5546875" style="1" customWidth="1"/>
    <col min="5" max="5" width="14.5546875" style="3" customWidth="1"/>
    <col min="6" max="6" width="15.44140625" style="4" customWidth="1"/>
    <col min="7" max="7" width="94" style="5" customWidth="1"/>
    <col min="8" max="8" width="36.21875" style="1" customWidth="1"/>
    <col min="9" max="254" width="9.109375" style="1" customWidth="1"/>
  </cols>
  <sheetData>
    <row r="1" spans="2:8">
      <c r="B1" s="6"/>
      <c r="C1" s="113" t="s">
        <v>75</v>
      </c>
      <c r="D1" s="113"/>
      <c r="E1" s="113"/>
      <c r="F1" s="113"/>
      <c r="G1" s="113"/>
    </row>
    <row r="2" spans="2:8">
      <c r="B2" s="6"/>
      <c r="C2" s="113" t="s">
        <v>1</v>
      </c>
      <c r="D2" s="113"/>
      <c r="E2" s="113"/>
      <c r="F2" s="113"/>
      <c r="G2" s="113"/>
    </row>
    <row r="3" spans="2:8">
      <c r="B3" s="6"/>
      <c r="C3" s="7" t="s">
        <v>2</v>
      </c>
      <c r="D3" s="113" t="s">
        <v>76</v>
      </c>
      <c r="E3" s="113"/>
      <c r="F3" s="113"/>
      <c r="G3" s="113"/>
    </row>
    <row r="4" spans="2:8">
      <c r="B4" s="6"/>
      <c r="C4" s="8" t="s">
        <v>3</v>
      </c>
      <c r="D4" s="113" t="s">
        <v>77</v>
      </c>
      <c r="E4" s="113"/>
      <c r="F4" s="113"/>
      <c r="G4" s="113"/>
    </row>
    <row r="5" spans="2:8">
      <c r="B5" s="6"/>
      <c r="C5" s="7" t="s">
        <v>78</v>
      </c>
      <c r="D5" s="113" t="s">
        <v>79</v>
      </c>
      <c r="E5" s="113"/>
      <c r="F5" s="113"/>
      <c r="G5" s="113"/>
    </row>
    <row r="6" spans="2:8">
      <c r="B6" s="6"/>
      <c r="C6" s="113"/>
      <c r="D6" s="113"/>
      <c r="E6" s="113"/>
      <c r="F6" s="113"/>
      <c r="G6" s="113"/>
    </row>
    <row r="7" spans="2:8" ht="12.75" customHeight="1">
      <c r="B7" s="6"/>
      <c r="C7" s="106" t="s">
        <v>6</v>
      </c>
      <c r="D7" s="106"/>
      <c r="E7" s="106"/>
      <c r="F7" s="106"/>
      <c r="G7" s="106"/>
    </row>
    <row r="8" spans="2:8" ht="43.2">
      <c r="B8" s="6"/>
      <c r="C8" s="9" t="s">
        <v>7</v>
      </c>
      <c r="D8" s="10" t="s">
        <v>8</v>
      </c>
      <c r="E8" s="10" t="s">
        <v>9</v>
      </c>
      <c r="F8" s="11" t="s">
        <v>10</v>
      </c>
      <c r="G8" s="12" t="s">
        <v>11</v>
      </c>
    </row>
    <row r="9" spans="2:8" ht="20.100000000000001" customHeight="1">
      <c r="B9" s="6" t="s">
        <v>80</v>
      </c>
      <c r="C9" s="13"/>
      <c r="D9" s="14"/>
      <c r="E9" s="15"/>
      <c r="F9" s="11"/>
      <c r="G9" s="12"/>
    </row>
    <row r="10" spans="2:8">
      <c r="B10" s="109"/>
      <c r="C10" s="109"/>
      <c r="D10" s="109"/>
      <c r="E10" s="109"/>
      <c r="F10" s="109"/>
      <c r="G10" s="109"/>
      <c r="H10" s="19"/>
    </row>
    <row r="11" spans="2:8" ht="60.45" customHeight="1">
      <c r="B11" s="109" t="s">
        <v>17</v>
      </c>
      <c r="C11" s="16" t="s">
        <v>18</v>
      </c>
      <c r="D11" s="17">
        <v>12</v>
      </c>
      <c r="E11" s="18">
        <v>576</v>
      </c>
      <c r="F11" s="23">
        <v>593</v>
      </c>
      <c r="G11" s="24"/>
    </row>
    <row r="12" spans="2:8">
      <c r="B12" s="109"/>
      <c r="C12" s="13" t="s">
        <v>19</v>
      </c>
      <c r="D12" s="17">
        <v>4</v>
      </c>
      <c r="E12" s="18">
        <v>96</v>
      </c>
      <c r="F12" s="23">
        <v>99</v>
      </c>
      <c r="G12" s="24"/>
      <c r="H12" s="19"/>
    </row>
    <row r="13" spans="2:8" ht="31.35" customHeight="1">
      <c r="B13" s="109"/>
      <c r="C13" s="26" t="s">
        <v>20</v>
      </c>
      <c r="D13" s="17">
        <v>12</v>
      </c>
      <c r="E13" s="18">
        <v>576</v>
      </c>
      <c r="F13" s="23">
        <v>591</v>
      </c>
      <c r="G13" s="12"/>
    </row>
    <row r="14" spans="2:8" ht="16.350000000000001" customHeight="1">
      <c r="B14" s="109"/>
      <c r="C14" s="26" t="s">
        <v>21</v>
      </c>
      <c r="D14" s="17">
        <v>1</v>
      </c>
      <c r="E14" s="18">
        <v>15</v>
      </c>
      <c r="F14" s="23">
        <v>21</v>
      </c>
      <c r="G14" s="12"/>
    </row>
    <row r="15" spans="2:8">
      <c r="B15" s="109"/>
      <c r="C15" s="16" t="s">
        <v>22</v>
      </c>
      <c r="D15" s="17">
        <v>6</v>
      </c>
      <c r="E15" s="18">
        <v>240</v>
      </c>
      <c r="F15" s="23">
        <v>250</v>
      </c>
      <c r="G15" s="12"/>
      <c r="H15" s="19"/>
    </row>
    <row r="16" spans="2:8" ht="18.600000000000001" customHeight="1">
      <c r="B16" s="109"/>
      <c r="C16" s="16" t="s">
        <v>23</v>
      </c>
      <c r="D16" s="17">
        <v>1</v>
      </c>
      <c r="E16" s="18">
        <v>72</v>
      </c>
      <c r="F16" s="23">
        <v>72</v>
      </c>
      <c r="G16" s="24"/>
      <c r="H16" s="29"/>
    </row>
    <row r="17" spans="2:8" ht="31.35" customHeight="1">
      <c r="B17" s="109"/>
      <c r="C17" s="16" t="s">
        <v>24</v>
      </c>
      <c r="D17" s="17">
        <v>1</v>
      </c>
      <c r="E17" s="18">
        <v>72</v>
      </c>
      <c r="F17" s="23">
        <v>73</v>
      </c>
      <c r="G17" s="24"/>
      <c r="H17" s="29"/>
    </row>
    <row r="18" spans="2:8" ht="23.85" customHeight="1">
      <c r="B18" s="109"/>
      <c r="C18" s="16" t="s">
        <v>25</v>
      </c>
      <c r="D18" s="17">
        <v>1</v>
      </c>
      <c r="E18" s="18">
        <v>48</v>
      </c>
      <c r="F18" s="23">
        <v>48.6</v>
      </c>
      <c r="G18" s="24"/>
      <c r="H18" s="27"/>
    </row>
    <row r="19" spans="2:8" ht="23.85" customHeight="1">
      <c r="B19" s="109"/>
      <c r="C19" s="16" t="s">
        <v>26</v>
      </c>
      <c r="D19" s="17">
        <v>1</v>
      </c>
      <c r="E19" s="18">
        <v>35</v>
      </c>
      <c r="F19" s="23">
        <v>48</v>
      </c>
      <c r="G19" s="24"/>
      <c r="H19" s="27"/>
    </row>
    <row r="20" spans="2:8" ht="23.85" customHeight="1">
      <c r="B20" s="109"/>
      <c r="C20" s="16" t="s">
        <v>27</v>
      </c>
      <c r="D20" s="17">
        <v>1</v>
      </c>
      <c r="E20" s="18">
        <v>12</v>
      </c>
      <c r="F20" s="23">
        <v>16.100000000000001</v>
      </c>
      <c r="G20" s="24"/>
      <c r="H20" s="29"/>
    </row>
    <row r="21" spans="2:8" ht="22.35" customHeight="1">
      <c r="B21" s="109"/>
      <c r="C21" s="16" t="s">
        <v>35</v>
      </c>
      <c r="D21" s="17">
        <v>2</v>
      </c>
      <c r="E21" s="18">
        <v>32</v>
      </c>
      <c r="F21" s="23">
        <v>28.2</v>
      </c>
      <c r="G21" s="24" t="s">
        <v>165</v>
      </c>
      <c r="H21" s="29"/>
    </row>
    <row r="22" spans="2:8" ht="19.350000000000001" customHeight="1">
      <c r="B22" s="114"/>
      <c r="C22" s="114"/>
      <c r="D22" s="114"/>
      <c r="E22" s="114"/>
      <c r="F22" s="114"/>
      <c r="G22" s="114"/>
      <c r="H22" s="29"/>
    </row>
    <row r="23" spans="2:8">
      <c r="B23" s="50" t="s">
        <v>44</v>
      </c>
      <c r="C23" s="16" t="s">
        <v>45</v>
      </c>
      <c r="D23" s="17">
        <v>1</v>
      </c>
      <c r="E23" s="18">
        <v>170</v>
      </c>
      <c r="F23" s="23">
        <v>189</v>
      </c>
      <c r="G23" s="12"/>
      <c r="H23" s="29"/>
    </row>
    <row r="24" spans="2:8" ht="15" customHeight="1">
      <c r="B24" s="109"/>
      <c r="C24" s="109"/>
      <c r="D24" s="109"/>
      <c r="E24" s="109"/>
      <c r="F24" s="109"/>
      <c r="G24" s="109"/>
    </row>
    <row r="25" spans="2:8">
      <c r="B25" s="34"/>
      <c r="C25" s="26" t="s">
        <v>58</v>
      </c>
      <c r="D25" s="17">
        <v>3</v>
      </c>
      <c r="E25" s="31">
        <v>54</v>
      </c>
      <c r="F25" s="23">
        <v>59.6</v>
      </c>
      <c r="G25" s="32" t="s">
        <v>166</v>
      </c>
    </row>
    <row r="26" spans="2:8">
      <c r="B26" s="34"/>
      <c r="C26" s="26" t="s">
        <v>59</v>
      </c>
      <c r="D26" s="17">
        <v>1</v>
      </c>
      <c r="E26" s="33">
        <v>15</v>
      </c>
      <c r="F26" s="23">
        <v>25.3</v>
      </c>
      <c r="G26" s="32"/>
    </row>
    <row r="27" spans="2:8" ht="17.850000000000001" customHeight="1">
      <c r="B27" s="111"/>
      <c r="C27" s="111"/>
      <c r="D27" s="111"/>
      <c r="E27" s="111"/>
      <c r="F27" s="111"/>
      <c r="G27" s="111"/>
    </row>
    <row r="28" spans="2:8" ht="37.35" customHeight="1">
      <c r="B28" s="34"/>
      <c r="C28" s="35" t="s">
        <v>60</v>
      </c>
      <c r="D28" s="36"/>
      <c r="E28" s="37">
        <v>2091</v>
      </c>
      <c r="F28" s="38">
        <v>2109</v>
      </c>
      <c r="G28" s="30"/>
    </row>
    <row r="29" spans="2:8" ht="20.100000000000001" customHeight="1">
      <c r="B29" s="111"/>
      <c r="C29" s="111"/>
      <c r="D29" s="111"/>
      <c r="E29" s="111"/>
      <c r="F29" s="111"/>
      <c r="G29" s="111"/>
    </row>
    <row r="30" spans="2:8" ht="35.1" customHeight="1">
      <c r="B30" s="107" t="s">
        <v>61</v>
      </c>
      <c r="C30" s="16" t="s">
        <v>81</v>
      </c>
      <c r="D30" s="36"/>
      <c r="E30" s="21" t="s">
        <v>82</v>
      </c>
      <c r="F30" s="22">
        <v>1253.5999999999999</v>
      </c>
      <c r="G30" s="12"/>
    </row>
    <row r="31" spans="2:8" ht="27.6" customHeight="1">
      <c r="B31" s="107"/>
      <c r="C31" s="40" t="s">
        <v>64</v>
      </c>
      <c r="D31" s="41">
        <v>648</v>
      </c>
      <c r="E31" s="21">
        <v>200</v>
      </c>
      <c r="F31" s="22">
        <v>146.4</v>
      </c>
      <c r="G31" s="42" t="s">
        <v>167</v>
      </c>
    </row>
    <row r="32" spans="2:8" ht="36" customHeight="1">
      <c r="B32" s="107"/>
      <c r="C32" s="16" t="s">
        <v>66</v>
      </c>
      <c r="D32" s="36"/>
      <c r="E32" s="22" t="s">
        <v>83</v>
      </c>
      <c r="F32" s="96">
        <v>61</v>
      </c>
      <c r="G32" s="12" t="s">
        <v>168</v>
      </c>
      <c r="H32" s="19"/>
    </row>
    <row r="33" spans="2:18" ht="29.1" customHeight="1">
      <c r="B33" s="107"/>
      <c r="C33" s="16" t="s">
        <v>68</v>
      </c>
      <c r="D33" s="36"/>
      <c r="E33" s="21">
        <v>20</v>
      </c>
      <c r="F33" s="22">
        <v>8</v>
      </c>
      <c r="G33" s="12" t="s">
        <v>169</v>
      </c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</row>
    <row r="34" spans="2:18" ht="32.1" customHeight="1">
      <c r="B34" s="107"/>
      <c r="C34" s="26" t="s">
        <v>69</v>
      </c>
      <c r="D34" s="36"/>
      <c r="E34" s="43"/>
      <c r="F34" s="22">
        <v>84.8</v>
      </c>
      <c r="G34" s="12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5"/>
    </row>
    <row r="35" spans="2:18" ht="36.6" customHeight="1">
      <c r="B35" s="107"/>
      <c r="C35" s="35" t="s">
        <v>70</v>
      </c>
      <c r="D35" s="36"/>
      <c r="E35" s="22" t="s">
        <v>84</v>
      </c>
      <c r="F35" s="22">
        <v>1554</v>
      </c>
      <c r="G35" s="12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5"/>
    </row>
    <row r="36" spans="2:18">
      <c r="B36" s="6"/>
      <c r="C36" s="46" t="s">
        <v>72</v>
      </c>
      <c r="E36" s="38" t="s">
        <v>85</v>
      </c>
      <c r="F36" s="38">
        <v>3663</v>
      </c>
      <c r="H36" s="19"/>
    </row>
    <row r="37" spans="2:18">
      <c r="B37" s="6"/>
    </row>
    <row r="38" spans="2:18">
      <c r="B38" s="6"/>
      <c r="C38" s="3" t="s">
        <v>74</v>
      </c>
    </row>
    <row r="39" spans="2:18">
      <c r="B39" s="6"/>
    </row>
    <row r="40" spans="2:18">
      <c r="B40" s="6"/>
    </row>
    <row r="41" spans="2:18" ht="108.75" customHeight="1"/>
  </sheetData>
  <sheetProtection selectLockedCells="1" selectUnlockedCells="1"/>
  <mergeCells count="15">
    <mergeCell ref="C1:G1"/>
    <mergeCell ref="C2:G2"/>
    <mergeCell ref="D3:G3"/>
    <mergeCell ref="D4:G4"/>
    <mergeCell ref="D5:G5"/>
    <mergeCell ref="C6:G6"/>
    <mergeCell ref="B29:G29"/>
    <mergeCell ref="B30:B35"/>
    <mergeCell ref="H33:R33"/>
    <mergeCell ref="C7:G7"/>
    <mergeCell ref="B10:G10"/>
    <mergeCell ref="B11:B21"/>
    <mergeCell ref="B22:G22"/>
    <mergeCell ref="B24:G24"/>
    <mergeCell ref="B27:G27"/>
  </mergeCells>
  <pageMargins left="0.78749999999999998" right="0.78749999999999998" top="1.0527777777777778" bottom="1.0527777777777778" header="0.78749999999999998" footer="0.78749999999999998"/>
  <pageSetup scale="37" firstPageNumber="0" fitToHeight="0" orientation="landscape" horizontalDpi="4294967293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51"/>
  <sheetViews>
    <sheetView workbookViewId="0">
      <selection activeCell="E21" sqref="B1:H21"/>
    </sheetView>
  </sheetViews>
  <sheetFormatPr defaultColWidth="9" defaultRowHeight="14.4"/>
  <cols>
    <col min="1" max="1" width="5.5546875" style="51" customWidth="1"/>
    <col min="2" max="2" width="44.109375" style="51" customWidth="1"/>
    <col min="3" max="3" width="17.21875" style="51" customWidth="1"/>
    <col min="4" max="4" width="18" style="51" customWidth="1"/>
    <col min="5" max="5" width="61.5546875" style="52" customWidth="1"/>
    <col min="6" max="6" width="13" style="52" customWidth="1"/>
    <col min="7" max="7" width="12.44140625" style="52" customWidth="1"/>
    <col min="8" max="8" width="11.109375" style="53" customWidth="1"/>
    <col min="9" max="9" width="95.21875" style="54" customWidth="1"/>
    <col min="10" max="10" width="14.109375" style="51" customWidth="1"/>
    <col min="11" max="16384" width="9" style="51"/>
  </cols>
  <sheetData>
    <row r="1" spans="2:9">
      <c r="C1" s="115"/>
      <c r="D1" s="115"/>
      <c r="E1" s="115"/>
      <c r="F1" s="115"/>
      <c r="G1" s="115"/>
      <c r="H1" s="115"/>
      <c r="I1" s="55"/>
    </row>
    <row r="2" spans="2:9">
      <c r="B2" s="56" t="s">
        <v>86</v>
      </c>
      <c r="E2" s="115"/>
      <c r="F2" s="115"/>
      <c r="G2" s="115"/>
      <c r="I2" s="57"/>
    </row>
    <row r="3" spans="2:9">
      <c r="E3" s="115"/>
      <c r="F3" s="115"/>
      <c r="G3" s="115"/>
      <c r="I3" s="57"/>
    </row>
    <row r="4" spans="2:9" ht="28.8">
      <c r="B4" s="51" t="s">
        <v>87</v>
      </c>
      <c r="C4" s="10" t="s">
        <v>9</v>
      </c>
      <c r="D4" s="11" t="s">
        <v>10</v>
      </c>
      <c r="E4" s="51" t="s">
        <v>88</v>
      </c>
      <c r="F4" s="58"/>
      <c r="G4" s="58"/>
      <c r="H4" s="59"/>
      <c r="I4" s="57"/>
    </row>
    <row r="5" spans="2:9">
      <c r="B5" s="51" t="s">
        <v>89</v>
      </c>
      <c r="C5" s="60">
        <v>1925</v>
      </c>
      <c r="D5" s="60">
        <v>1925</v>
      </c>
      <c r="E5" s="61"/>
      <c r="F5" s="59"/>
      <c r="G5" s="58"/>
      <c r="H5" s="59"/>
      <c r="I5" s="57"/>
    </row>
    <row r="6" spans="2:9">
      <c r="B6" s="62" t="s">
        <v>90</v>
      </c>
      <c r="C6" s="60">
        <v>40</v>
      </c>
      <c r="D6" s="60">
        <v>41</v>
      </c>
      <c r="E6" s="51"/>
      <c r="F6" s="53"/>
      <c r="G6" s="63"/>
    </row>
    <row r="7" spans="2:9">
      <c r="B7" s="62" t="s">
        <v>91</v>
      </c>
      <c r="C7" s="60">
        <v>480</v>
      </c>
      <c r="D7" s="60">
        <v>496.7</v>
      </c>
      <c r="E7" s="61"/>
      <c r="F7" s="53"/>
    </row>
    <row r="8" spans="2:9">
      <c r="B8" s="62" t="s">
        <v>92</v>
      </c>
      <c r="C8" s="60">
        <v>120</v>
      </c>
      <c r="D8" s="60">
        <v>136.19999999999999</v>
      </c>
      <c r="E8" s="61"/>
      <c r="F8" s="53"/>
    </row>
    <row r="9" spans="2:9">
      <c r="B9" s="62" t="s">
        <v>90</v>
      </c>
      <c r="C9" s="60">
        <v>40</v>
      </c>
      <c r="D9" s="60">
        <v>40</v>
      </c>
      <c r="E9" s="51"/>
      <c r="F9" s="53"/>
      <c r="I9" s="57"/>
    </row>
    <row r="10" spans="2:9">
      <c r="B10" s="62" t="s">
        <v>93</v>
      </c>
      <c r="C10" s="60">
        <v>330</v>
      </c>
      <c r="D10" s="60">
        <v>264.2</v>
      </c>
      <c r="E10" s="61"/>
      <c r="F10" s="53"/>
      <c r="G10" s="63"/>
    </row>
    <row r="11" spans="2:9">
      <c r="B11" s="62" t="s">
        <v>94</v>
      </c>
      <c r="C11" s="60">
        <v>40</v>
      </c>
      <c r="D11" s="60">
        <v>41.2</v>
      </c>
      <c r="E11" s="61"/>
      <c r="F11" s="53"/>
      <c r="G11" s="63"/>
    </row>
    <row r="12" spans="2:9">
      <c r="B12" s="62" t="s">
        <v>95</v>
      </c>
      <c r="C12" s="60">
        <v>40</v>
      </c>
      <c r="D12" s="60">
        <v>45.7</v>
      </c>
      <c r="E12" s="61"/>
      <c r="F12" s="53"/>
      <c r="G12" s="63"/>
    </row>
    <row r="13" spans="2:9" ht="28.8">
      <c r="B13" s="62" t="s">
        <v>96</v>
      </c>
      <c r="C13" s="60">
        <v>50</v>
      </c>
      <c r="D13" s="60">
        <v>114.9</v>
      </c>
      <c r="E13" s="61" t="s">
        <v>163</v>
      </c>
      <c r="F13" s="53"/>
      <c r="G13" s="63"/>
    </row>
    <row r="14" spans="2:9">
      <c r="B14" s="62" t="s">
        <v>97</v>
      </c>
      <c r="C14" s="60">
        <v>80</v>
      </c>
      <c r="D14" s="60">
        <v>82.4</v>
      </c>
      <c r="E14" s="51"/>
      <c r="F14" s="53"/>
      <c r="G14" s="63"/>
    </row>
    <row r="15" spans="2:9">
      <c r="B15" s="62" t="s">
        <v>98</v>
      </c>
      <c r="C15" s="60">
        <v>400</v>
      </c>
      <c r="D15" s="60">
        <v>440</v>
      </c>
      <c r="E15" s="51"/>
      <c r="F15" s="53"/>
      <c r="G15" s="63"/>
    </row>
    <row r="16" spans="2:9">
      <c r="B16" s="62" t="s">
        <v>99</v>
      </c>
      <c r="C16" s="60">
        <v>10</v>
      </c>
      <c r="D16" s="60">
        <v>16.100000000000001</v>
      </c>
      <c r="E16" s="51"/>
      <c r="F16" s="53"/>
      <c r="G16" s="63"/>
    </row>
    <row r="17" spans="2:9" ht="17.850000000000001" customHeight="1">
      <c r="B17" s="62" t="s">
        <v>100</v>
      </c>
      <c r="C17" s="64">
        <v>200</v>
      </c>
      <c r="D17" s="64">
        <v>207.3</v>
      </c>
      <c r="E17" s="51"/>
      <c r="F17" s="53"/>
      <c r="G17" s="63"/>
      <c r="I17" s="57"/>
    </row>
    <row r="18" spans="2:9">
      <c r="B18" s="62" t="s">
        <v>101</v>
      </c>
      <c r="C18" s="64">
        <v>200</v>
      </c>
      <c r="D18" s="64">
        <v>397.5</v>
      </c>
      <c r="E18" s="51" t="s">
        <v>164</v>
      </c>
      <c r="F18" s="53"/>
      <c r="G18" s="63"/>
      <c r="I18" s="57"/>
    </row>
    <row r="19" spans="2:9">
      <c r="B19" s="62" t="s">
        <v>102</v>
      </c>
      <c r="C19" s="64">
        <v>50</v>
      </c>
      <c r="D19" s="64">
        <v>50</v>
      </c>
      <c r="E19" s="51"/>
      <c r="F19" s="53"/>
      <c r="G19" s="63"/>
      <c r="I19" s="57"/>
    </row>
    <row r="20" spans="2:9" s="105" customFormat="1"/>
    <row r="21" spans="2:9" s="61" customFormat="1">
      <c r="B21" s="65" t="s">
        <v>103</v>
      </c>
      <c r="C21" s="66">
        <f>SUM(C5:C18)</f>
        <v>3955</v>
      </c>
      <c r="D21" s="66">
        <v>4295.2</v>
      </c>
      <c r="E21" s="51"/>
      <c r="F21" s="58"/>
      <c r="G21" s="58"/>
      <c r="H21" s="59"/>
      <c r="I21" s="54"/>
    </row>
    <row r="22" spans="2:9" ht="15" customHeight="1">
      <c r="B22" s="116"/>
      <c r="C22" s="116"/>
      <c r="D22" s="116"/>
      <c r="E22" s="116"/>
      <c r="F22" s="63"/>
      <c r="G22" s="63"/>
    </row>
    <row r="23" spans="2:9" ht="26.85" customHeight="1">
      <c r="B23" s="61"/>
      <c r="C23" s="60"/>
      <c r="D23" s="60"/>
      <c r="E23" s="61"/>
      <c r="F23" s="63"/>
      <c r="G23" s="63"/>
    </row>
    <row r="24" spans="2:9">
      <c r="E24" s="67"/>
      <c r="F24" s="63"/>
      <c r="G24" s="63"/>
    </row>
    <row r="25" spans="2:9">
      <c r="B25" s="62"/>
      <c r="E25" s="51"/>
      <c r="F25" s="63"/>
      <c r="G25" s="63"/>
    </row>
    <row r="26" spans="2:9">
      <c r="C26" s="7"/>
      <c r="D26" s="7"/>
      <c r="E26" s="51"/>
      <c r="F26" s="63"/>
      <c r="G26" s="63"/>
    </row>
    <row r="27" spans="2:9">
      <c r="E27" s="51"/>
      <c r="F27" s="63"/>
      <c r="G27" s="63"/>
    </row>
    <row r="28" spans="2:9">
      <c r="B28" s="62"/>
      <c r="C28" s="60"/>
      <c r="D28" s="60"/>
      <c r="E28" s="51"/>
      <c r="F28" s="63"/>
      <c r="G28" s="63"/>
    </row>
    <row r="29" spans="2:9">
      <c r="C29" s="60"/>
      <c r="D29" s="60"/>
      <c r="E29" s="51"/>
      <c r="F29" s="63"/>
      <c r="G29" s="63"/>
      <c r="H29" s="68"/>
      <c r="I29" s="57"/>
    </row>
    <row r="30" spans="2:9">
      <c r="C30" s="60"/>
      <c r="D30" s="60"/>
      <c r="E30" s="51"/>
      <c r="F30" s="69"/>
      <c r="G30" s="63"/>
      <c r="H30" s="68"/>
      <c r="I30" s="57"/>
    </row>
    <row r="31" spans="2:9">
      <c r="C31" s="60"/>
      <c r="D31" s="60"/>
      <c r="E31" s="51"/>
      <c r="F31" s="63"/>
      <c r="G31" s="63"/>
      <c r="H31" s="68"/>
      <c r="I31" s="57"/>
    </row>
    <row r="32" spans="2:9">
      <c r="C32" s="60"/>
      <c r="D32" s="60"/>
      <c r="E32" s="51"/>
    </row>
    <row r="33" spans="2:9">
      <c r="C33" s="60"/>
      <c r="D33" s="60"/>
      <c r="E33" s="51"/>
      <c r="H33" s="70"/>
      <c r="I33" s="71"/>
    </row>
    <row r="34" spans="2:9">
      <c r="C34" s="60"/>
      <c r="D34" s="60"/>
      <c r="E34" s="51"/>
    </row>
    <row r="35" spans="2:9">
      <c r="C35" s="60"/>
      <c r="D35" s="60"/>
      <c r="E35" s="51"/>
    </row>
    <row r="36" spans="2:9">
      <c r="C36" s="60"/>
      <c r="D36" s="60"/>
      <c r="E36" s="51"/>
    </row>
    <row r="37" spans="2:9">
      <c r="C37" s="60"/>
      <c r="D37" s="60"/>
      <c r="E37" s="51"/>
    </row>
    <row r="38" spans="2:9">
      <c r="C38" s="60"/>
      <c r="D38" s="60"/>
      <c r="E38" s="51"/>
    </row>
    <row r="39" spans="2:9">
      <c r="C39" s="60"/>
      <c r="D39" s="60"/>
      <c r="E39" s="51"/>
    </row>
    <row r="40" spans="2:9">
      <c r="C40" s="60"/>
      <c r="D40" s="60"/>
      <c r="E40" s="51"/>
    </row>
    <row r="41" spans="2:9">
      <c r="C41" s="60"/>
      <c r="D41" s="60"/>
      <c r="E41" s="51"/>
    </row>
    <row r="42" spans="2:9">
      <c r="C42" s="60"/>
      <c r="D42" s="60"/>
      <c r="E42" s="51"/>
    </row>
    <row r="43" spans="2:9">
      <c r="C43" s="60"/>
      <c r="D43" s="60"/>
      <c r="E43" s="51"/>
    </row>
    <row r="44" spans="2:9">
      <c r="C44" s="60"/>
      <c r="D44" s="60"/>
      <c r="E44" s="51"/>
    </row>
    <row r="45" spans="2:9">
      <c r="C45" s="60"/>
      <c r="D45" s="60"/>
      <c r="E45" s="51"/>
    </row>
    <row r="46" spans="2:9">
      <c r="C46" s="60"/>
      <c r="D46" s="60"/>
      <c r="E46" s="51"/>
    </row>
    <row r="47" spans="2:9">
      <c r="B47" s="61"/>
      <c r="C47" s="60"/>
      <c r="D47" s="60"/>
      <c r="E47" s="61"/>
    </row>
    <row r="48" spans="2:9">
      <c r="E48" s="67"/>
    </row>
    <row r="49" spans="2:5">
      <c r="B49" s="62"/>
      <c r="E49" s="51"/>
    </row>
    <row r="50" spans="2:5">
      <c r="E50" s="51"/>
    </row>
    <row r="51" spans="2:5">
      <c r="E51" s="51"/>
    </row>
  </sheetData>
  <sheetProtection selectLockedCells="1" selectUnlockedCells="1"/>
  <mergeCells count="4">
    <mergeCell ref="C1:H1"/>
    <mergeCell ref="E2:G2"/>
    <mergeCell ref="E3:G3"/>
    <mergeCell ref="B22:E22"/>
  </mergeCells>
  <pageMargins left="0.7" right="0.7" top="0.75" bottom="0.75" header="0.3" footer="0.3"/>
  <pageSetup paperSize="9" scale="73" firstPageNumber="0" fitToHeight="0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U63"/>
  <sheetViews>
    <sheetView tabSelected="1" topLeftCell="A31" workbookViewId="0">
      <selection activeCell="B35" sqref="B35"/>
    </sheetView>
  </sheetViews>
  <sheetFormatPr defaultColWidth="11.5546875" defaultRowHeight="14.4"/>
  <cols>
    <col min="1" max="1" width="23.77734375" style="72" customWidth="1"/>
    <col min="2" max="2" width="37.5546875" style="72" customWidth="1"/>
    <col min="3" max="3" width="12.77734375" style="72" customWidth="1"/>
    <col min="4" max="4" width="15.21875" style="72" customWidth="1"/>
    <col min="5" max="5" width="17.88671875" style="72" customWidth="1"/>
    <col min="6" max="6" width="83.44140625" style="72" customWidth="1"/>
    <col min="7" max="255" width="11.5546875" style="72"/>
  </cols>
  <sheetData>
    <row r="1" spans="1:6" ht="22.35" customHeight="1">
      <c r="A1" s="73" t="s">
        <v>104</v>
      </c>
      <c r="B1" s="72" t="s">
        <v>105</v>
      </c>
    </row>
    <row r="2" spans="1:6">
      <c r="A2" s="73" t="s">
        <v>106</v>
      </c>
      <c r="B2" s="74">
        <v>264</v>
      </c>
    </row>
    <row r="3" spans="1:6">
      <c r="A3" s="73" t="s">
        <v>6</v>
      </c>
    </row>
    <row r="4" spans="1:6" ht="39.6" customHeight="1">
      <c r="A4" s="75"/>
      <c r="B4" s="76" t="s">
        <v>107</v>
      </c>
      <c r="C4" s="77" t="s">
        <v>8</v>
      </c>
      <c r="D4" s="10" t="s">
        <v>9</v>
      </c>
      <c r="E4" s="11" t="s">
        <v>10</v>
      </c>
      <c r="F4" s="78" t="s">
        <v>108</v>
      </c>
    </row>
    <row r="5" spans="1:6" ht="20.100000000000001" customHeight="1">
      <c r="A5" s="119"/>
      <c r="B5" s="119"/>
      <c r="C5" s="119"/>
      <c r="D5" s="119"/>
      <c r="E5" s="119"/>
      <c r="F5" s="119"/>
    </row>
    <row r="6" spans="1:6" ht="36.6" customHeight="1">
      <c r="A6" s="117" t="s">
        <v>109</v>
      </c>
      <c r="B6" s="98" t="s">
        <v>110</v>
      </c>
      <c r="C6" s="99">
        <v>12</v>
      </c>
      <c r="D6" s="99">
        <v>540</v>
      </c>
      <c r="E6" s="99">
        <v>576.9</v>
      </c>
      <c r="F6" s="95"/>
    </row>
    <row r="7" spans="1:6" ht="29.85" customHeight="1">
      <c r="A7" s="117"/>
      <c r="B7" s="98" t="s">
        <v>111</v>
      </c>
      <c r="C7" s="99">
        <v>12</v>
      </c>
      <c r="D7" s="99">
        <v>540</v>
      </c>
      <c r="E7" s="99">
        <v>531.79999999999995</v>
      </c>
      <c r="F7" s="95"/>
    </row>
    <row r="8" spans="1:6" ht="18.600000000000001" customHeight="1">
      <c r="A8" s="117"/>
      <c r="B8" s="98" t="s">
        <v>112</v>
      </c>
      <c r="C8" s="99">
        <v>12</v>
      </c>
      <c r="D8" s="99">
        <v>72</v>
      </c>
      <c r="E8" s="99">
        <v>127.9</v>
      </c>
      <c r="F8" s="95" t="s">
        <v>159</v>
      </c>
    </row>
    <row r="9" spans="1:6" ht="19.350000000000001" customHeight="1">
      <c r="A9" s="117"/>
      <c r="B9" s="100" t="s">
        <v>113</v>
      </c>
      <c r="C9" s="99">
        <v>12</v>
      </c>
      <c r="D9" s="99">
        <v>144</v>
      </c>
      <c r="E9" s="99">
        <v>148</v>
      </c>
      <c r="F9" s="95"/>
    </row>
    <row r="10" spans="1:6" ht="30.6" customHeight="1">
      <c r="A10" s="117"/>
      <c r="B10" s="100" t="s">
        <v>114</v>
      </c>
      <c r="C10" s="99">
        <v>12</v>
      </c>
      <c r="D10" s="99">
        <v>120</v>
      </c>
      <c r="E10" s="99">
        <v>51.3</v>
      </c>
      <c r="F10" s="101" t="s">
        <v>158</v>
      </c>
    </row>
    <row r="11" spans="1:6" ht="32.1" customHeight="1">
      <c r="A11" s="117"/>
      <c r="B11" s="100" t="s">
        <v>115</v>
      </c>
      <c r="C11" s="99">
        <v>12</v>
      </c>
      <c r="D11" s="99">
        <v>264</v>
      </c>
      <c r="E11" s="99">
        <v>207</v>
      </c>
      <c r="F11" s="101"/>
    </row>
    <row r="12" spans="1:6" ht="29.85" customHeight="1">
      <c r="A12" s="117"/>
      <c r="B12" s="98" t="s">
        <v>116</v>
      </c>
      <c r="C12" s="99">
        <v>12</v>
      </c>
      <c r="D12" s="99">
        <v>36</v>
      </c>
      <c r="E12" s="99">
        <v>0</v>
      </c>
      <c r="F12" s="101" t="s">
        <v>160</v>
      </c>
    </row>
    <row r="13" spans="1:6" ht="23.1" customHeight="1">
      <c r="A13" s="117"/>
      <c r="B13" s="98" t="s">
        <v>117</v>
      </c>
      <c r="C13" s="99">
        <v>12</v>
      </c>
      <c r="D13" s="99">
        <v>42</v>
      </c>
      <c r="E13" s="99">
        <v>0</v>
      </c>
      <c r="F13" s="95" t="s">
        <v>161</v>
      </c>
    </row>
    <row r="14" spans="1:6" ht="23.1" customHeight="1">
      <c r="A14" s="97"/>
      <c r="B14" s="98"/>
      <c r="C14" s="99"/>
      <c r="D14" s="99"/>
      <c r="E14" s="99"/>
      <c r="F14" s="95"/>
    </row>
    <row r="15" spans="1:6" ht="23.1" customHeight="1">
      <c r="A15" s="120" t="s">
        <v>118</v>
      </c>
      <c r="B15" s="102" t="s">
        <v>119</v>
      </c>
      <c r="C15" s="99">
        <v>1</v>
      </c>
      <c r="D15" s="99">
        <v>50</v>
      </c>
      <c r="E15" s="99">
        <v>50.6</v>
      </c>
      <c r="F15" s="103"/>
    </row>
    <row r="16" spans="1:6" ht="23.1" customHeight="1">
      <c r="A16" s="120"/>
      <c r="B16" s="98" t="s">
        <v>120</v>
      </c>
      <c r="C16" s="99">
        <v>1</v>
      </c>
      <c r="D16" s="99">
        <v>18</v>
      </c>
      <c r="E16" s="99">
        <v>18</v>
      </c>
      <c r="F16" s="95"/>
    </row>
    <row r="17" spans="1:9" ht="23.1" customHeight="1">
      <c r="A17" s="120"/>
      <c r="B17" s="98" t="s">
        <v>121</v>
      </c>
      <c r="C17" s="99">
        <v>1</v>
      </c>
      <c r="D17" s="99">
        <v>40</v>
      </c>
      <c r="E17" s="99">
        <v>47.7</v>
      </c>
      <c r="F17" s="95"/>
    </row>
    <row r="18" spans="1:9" ht="23.1" customHeight="1">
      <c r="A18" s="120"/>
      <c r="B18" s="98" t="s">
        <v>122</v>
      </c>
      <c r="C18" s="99">
        <v>1</v>
      </c>
      <c r="D18" s="99">
        <v>14</v>
      </c>
      <c r="E18" s="99">
        <v>18.100000000000001</v>
      </c>
      <c r="F18" s="95"/>
    </row>
    <row r="19" spans="1:9" ht="23.1" customHeight="1">
      <c r="A19" s="120"/>
      <c r="B19" s="98" t="s">
        <v>123</v>
      </c>
      <c r="C19" s="99">
        <v>1</v>
      </c>
      <c r="D19" s="99">
        <v>35</v>
      </c>
      <c r="E19" s="99">
        <v>46.8</v>
      </c>
      <c r="F19" s="95" t="s">
        <v>162</v>
      </c>
    </row>
    <row r="20" spans="1:9" ht="23.1" customHeight="1">
      <c r="A20" s="120"/>
      <c r="B20" s="98" t="s">
        <v>124</v>
      </c>
      <c r="C20" s="99">
        <v>1</v>
      </c>
      <c r="D20" s="99">
        <v>6</v>
      </c>
      <c r="E20" s="99">
        <v>0</v>
      </c>
      <c r="F20" s="95"/>
    </row>
    <row r="21" spans="1:9" ht="23.1" customHeight="1">
      <c r="A21" s="120"/>
      <c r="B21" s="98" t="s">
        <v>125</v>
      </c>
      <c r="C21" s="99">
        <v>1</v>
      </c>
      <c r="D21" s="99">
        <v>18</v>
      </c>
      <c r="E21" s="99">
        <v>20.7</v>
      </c>
      <c r="F21" s="95"/>
    </row>
    <row r="22" spans="1:9" ht="23.1" customHeight="1">
      <c r="A22" s="120"/>
      <c r="B22" s="98" t="s">
        <v>126</v>
      </c>
      <c r="C22" s="99">
        <v>2</v>
      </c>
      <c r="D22" s="99">
        <v>30</v>
      </c>
      <c r="E22" s="99">
        <v>32.549999999999997</v>
      </c>
      <c r="F22" s="95"/>
      <c r="G22" s="80"/>
      <c r="H22" s="80"/>
      <c r="I22" s="80"/>
    </row>
    <row r="23" spans="1:9" ht="23.1" customHeight="1">
      <c r="A23" s="120"/>
      <c r="B23" s="98" t="s">
        <v>127</v>
      </c>
      <c r="C23" s="99">
        <v>1</v>
      </c>
      <c r="D23" s="99">
        <v>15</v>
      </c>
      <c r="E23" s="99">
        <v>15.3</v>
      </c>
      <c r="F23" s="95"/>
    </row>
    <row r="24" spans="1:9" ht="23.1" customHeight="1">
      <c r="A24" s="120"/>
      <c r="B24" s="98" t="s">
        <v>128</v>
      </c>
      <c r="C24" s="99">
        <v>1</v>
      </c>
      <c r="D24" s="99">
        <v>6</v>
      </c>
      <c r="E24" s="99">
        <v>10.3</v>
      </c>
      <c r="F24" s="95"/>
    </row>
    <row r="25" spans="1:9" ht="23.1" customHeight="1">
      <c r="A25" s="120"/>
      <c r="B25" s="98" t="s">
        <v>129</v>
      </c>
      <c r="C25" s="99">
        <v>1</v>
      </c>
      <c r="D25" s="99">
        <v>6</v>
      </c>
      <c r="E25" s="99">
        <v>12.7</v>
      </c>
      <c r="F25" s="101"/>
    </row>
    <row r="26" spans="1:9" ht="23.1" customHeight="1">
      <c r="A26" s="117"/>
      <c r="B26" s="117"/>
      <c r="C26" s="117"/>
      <c r="D26" s="117"/>
      <c r="E26" s="117"/>
      <c r="F26" s="117"/>
    </row>
    <row r="27" spans="1:9" ht="23.1" customHeight="1">
      <c r="A27" s="97"/>
      <c r="B27" s="102" t="s">
        <v>130</v>
      </c>
      <c r="C27" s="99">
        <v>1</v>
      </c>
      <c r="D27" s="99">
        <v>12</v>
      </c>
      <c r="E27" s="99">
        <v>13.3</v>
      </c>
      <c r="F27" s="95"/>
    </row>
    <row r="28" spans="1:9" ht="21.6" customHeight="1">
      <c r="A28" s="120" t="s">
        <v>131</v>
      </c>
      <c r="B28" s="102" t="s">
        <v>132</v>
      </c>
      <c r="C28" s="99">
        <v>1</v>
      </c>
      <c r="D28" s="99">
        <v>6</v>
      </c>
      <c r="E28" s="99">
        <v>5.6</v>
      </c>
      <c r="F28" s="103"/>
    </row>
    <row r="29" spans="1:9" s="80" customFormat="1" ht="21.6" customHeight="1">
      <c r="A29" s="120"/>
      <c r="B29" s="102" t="s">
        <v>133</v>
      </c>
      <c r="C29" s="99">
        <v>1</v>
      </c>
      <c r="D29" s="99">
        <v>30</v>
      </c>
      <c r="E29" s="99">
        <v>33.4</v>
      </c>
      <c r="F29" s="95"/>
    </row>
    <row r="30" spans="1:9" ht="21.6" customHeight="1">
      <c r="A30" s="120"/>
      <c r="B30" s="102" t="s">
        <v>134</v>
      </c>
      <c r="C30" s="99">
        <v>1</v>
      </c>
      <c r="D30" s="99">
        <v>10</v>
      </c>
      <c r="E30" s="99">
        <v>13.4</v>
      </c>
      <c r="F30" s="95"/>
    </row>
    <row r="31" spans="1:9" ht="21.6" customHeight="1">
      <c r="A31" s="120"/>
      <c r="B31" s="102" t="s">
        <v>135</v>
      </c>
      <c r="C31" s="99">
        <v>1</v>
      </c>
      <c r="D31" s="99">
        <v>5</v>
      </c>
      <c r="E31" s="99">
        <v>5.2</v>
      </c>
      <c r="F31" s="95"/>
    </row>
    <row r="32" spans="1:9" ht="29.85" customHeight="1">
      <c r="A32" s="120"/>
      <c r="B32" s="102" t="s">
        <v>136</v>
      </c>
      <c r="C32" s="99">
        <v>1</v>
      </c>
      <c r="D32" s="99">
        <v>2</v>
      </c>
      <c r="E32" s="99">
        <v>1.9</v>
      </c>
      <c r="F32" s="95"/>
    </row>
    <row r="33" spans="1:6" ht="26.85" customHeight="1">
      <c r="A33" s="120"/>
      <c r="B33" s="102" t="s">
        <v>137</v>
      </c>
      <c r="C33" s="99">
        <v>1</v>
      </c>
      <c r="D33" s="99">
        <v>5</v>
      </c>
      <c r="E33" s="99">
        <v>6.6</v>
      </c>
      <c r="F33" s="95"/>
    </row>
    <row r="34" spans="1:6" ht="21.6" customHeight="1">
      <c r="A34" s="120"/>
      <c r="B34" s="102" t="s">
        <v>138</v>
      </c>
      <c r="C34" s="99">
        <v>1</v>
      </c>
      <c r="D34" s="99">
        <v>7</v>
      </c>
      <c r="E34" s="99">
        <v>7.9</v>
      </c>
      <c r="F34" s="95"/>
    </row>
    <row r="35" spans="1:6" ht="21.6" customHeight="1">
      <c r="A35" s="120"/>
      <c r="B35" s="102" t="s">
        <v>139</v>
      </c>
      <c r="C35" s="99">
        <v>1</v>
      </c>
      <c r="D35" s="99">
        <v>200</v>
      </c>
      <c r="E35" s="99">
        <v>200</v>
      </c>
      <c r="F35" s="95"/>
    </row>
    <row r="36" spans="1:6" ht="21.6" customHeight="1">
      <c r="A36" s="120"/>
      <c r="B36" s="102" t="s">
        <v>140</v>
      </c>
      <c r="C36" s="99">
        <v>1</v>
      </c>
      <c r="D36" s="99">
        <v>7</v>
      </c>
      <c r="E36" s="99">
        <v>8.5</v>
      </c>
      <c r="F36" s="95"/>
    </row>
    <row r="37" spans="1:6" ht="21.6" customHeight="1">
      <c r="A37" s="120"/>
      <c r="B37" s="102" t="s">
        <v>141</v>
      </c>
      <c r="C37" s="99">
        <v>1</v>
      </c>
      <c r="D37" s="99">
        <v>14</v>
      </c>
      <c r="E37" s="99">
        <v>13.8</v>
      </c>
      <c r="F37" s="95"/>
    </row>
    <row r="38" spans="1:6" ht="21.6" customHeight="1">
      <c r="A38" s="120"/>
      <c r="B38" s="120"/>
      <c r="C38" s="120"/>
      <c r="D38" s="120"/>
      <c r="E38" s="120"/>
      <c r="F38" s="120"/>
    </row>
    <row r="39" spans="1:6" ht="23.85" customHeight="1">
      <c r="A39" s="117" t="s">
        <v>100</v>
      </c>
      <c r="B39" s="104" t="s">
        <v>142</v>
      </c>
      <c r="C39" s="99">
        <v>1</v>
      </c>
      <c r="D39" s="99">
        <v>80</v>
      </c>
      <c r="E39" s="99">
        <v>84.6</v>
      </c>
      <c r="F39" s="95"/>
    </row>
    <row r="40" spans="1:6" ht="21.6" customHeight="1">
      <c r="A40" s="117"/>
      <c r="B40" s="98" t="s">
        <v>143</v>
      </c>
      <c r="C40" s="99">
        <v>1</v>
      </c>
      <c r="D40" s="99">
        <v>20</v>
      </c>
      <c r="E40" s="99">
        <v>24.2</v>
      </c>
      <c r="F40" s="95"/>
    </row>
    <row r="41" spans="1:6" ht="29.1" customHeight="1">
      <c r="A41" s="117"/>
      <c r="B41" s="98" t="s">
        <v>144</v>
      </c>
      <c r="C41" s="99">
        <v>1</v>
      </c>
      <c r="D41" s="99">
        <v>4</v>
      </c>
      <c r="E41" s="99">
        <v>4.0999999999999996</v>
      </c>
      <c r="F41" s="95"/>
    </row>
    <row r="42" spans="1:6" ht="21.6" customHeight="1">
      <c r="A42" s="117"/>
      <c r="B42" s="98" t="s">
        <v>145</v>
      </c>
      <c r="C42" s="99">
        <v>1</v>
      </c>
      <c r="D42" s="99">
        <v>6</v>
      </c>
      <c r="E42" s="99">
        <v>6</v>
      </c>
      <c r="F42" s="95"/>
    </row>
    <row r="43" spans="1:6" ht="21.6" customHeight="1">
      <c r="A43" s="117"/>
      <c r="B43" s="100" t="s">
        <v>146</v>
      </c>
      <c r="C43" s="99">
        <v>1</v>
      </c>
      <c r="D43" s="99">
        <v>2</v>
      </c>
      <c r="E43" s="99">
        <v>0</v>
      </c>
      <c r="F43" s="95"/>
    </row>
    <row r="44" spans="1:6" ht="21.6" customHeight="1">
      <c r="A44" s="117"/>
      <c r="B44" s="117"/>
      <c r="C44" s="117"/>
      <c r="D44" s="117"/>
      <c r="E44" s="117"/>
      <c r="F44" s="117"/>
    </row>
    <row r="45" spans="1:6" ht="21.6" customHeight="1">
      <c r="A45" s="97" t="s">
        <v>147</v>
      </c>
      <c r="B45" s="98" t="s">
        <v>148</v>
      </c>
      <c r="C45" s="99">
        <v>1</v>
      </c>
      <c r="D45" s="99">
        <v>25</v>
      </c>
      <c r="E45" s="99">
        <v>21.1</v>
      </c>
      <c r="F45" s="95"/>
    </row>
    <row r="46" spans="1:6" ht="20.85" customHeight="1">
      <c r="A46" s="97"/>
      <c r="B46" s="98" t="s">
        <v>42</v>
      </c>
      <c r="C46" s="99">
        <v>1</v>
      </c>
      <c r="D46" s="99">
        <v>14</v>
      </c>
      <c r="E46" s="99">
        <v>14</v>
      </c>
      <c r="F46" s="95"/>
    </row>
    <row r="47" spans="1:6" ht="21.6" customHeight="1">
      <c r="A47" s="97"/>
      <c r="B47" s="98" t="s">
        <v>149</v>
      </c>
      <c r="C47" s="99">
        <v>1</v>
      </c>
      <c r="D47" s="99">
        <v>6</v>
      </c>
      <c r="E47" s="99">
        <v>6.8</v>
      </c>
      <c r="F47" s="95"/>
    </row>
    <row r="48" spans="1:6" ht="20.85" customHeight="1">
      <c r="A48" s="97"/>
      <c r="B48" s="98" t="s">
        <v>150</v>
      </c>
      <c r="C48" s="99">
        <v>1</v>
      </c>
      <c r="D48" s="99">
        <v>5</v>
      </c>
      <c r="E48" s="99">
        <v>5</v>
      </c>
      <c r="F48" s="95"/>
    </row>
    <row r="49" spans="1:6" ht="21.6" customHeight="1">
      <c r="A49" s="97"/>
      <c r="B49" s="98" t="s">
        <v>151</v>
      </c>
      <c r="C49" s="99">
        <v>1</v>
      </c>
      <c r="D49" s="99">
        <v>32</v>
      </c>
      <c r="E49" s="99">
        <v>38.299999999999997</v>
      </c>
      <c r="F49" s="95"/>
    </row>
    <row r="50" spans="1:6" ht="21.6" customHeight="1">
      <c r="A50" s="97"/>
      <c r="B50" s="98" t="s">
        <v>152</v>
      </c>
      <c r="C50" s="99">
        <v>1</v>
      </c>
      <c r="D50" s="99">
        <v>10</v>
      </c>
      <c r="E50" s="99">
        <v>9.8000000000000007</v>
      </c>
      <c r="F50" s="95"/>
    </row>
    <row r="51" spans="1:6" ht="21.6" customHeight="1">
      <c r="A51" s="97"/>
      <c r="B51" s="98" t="s">
        <v>153</v>
      </c>
      <c r="C51" s="99">
        <v>1</v>
      </c>
      <c r="D51" s="99">
        <v>10</v>
      </c>
      <c r="E51" s="99">
        <v>12.6</v>
      </c>
      <c r="F51" s="95"/>
    </row>
    <row r="52" spans="1:6" ht="21.6" customHeight="1">
      <c r="A52" s="97"/>
      <c r="B52" s="98" t="s">
        <v>154</v>
      </c>
      <c r="C52" s="99">
        <v>1</v>
      </c>
      <c r="D52" s="99">
        <v>15</v>
      </c>
      <c r="E52" s="99">
        <v>14.2</v>
      </c>
      <c r="F52" s="95"/>
    </row>
    <row r="53" spans="1:6" ht="21.6" customHeight="1">
      <c r="A53" s="97"/>
      <c r="B53" s="98" t="s">
        <v>155</v>
      </c>
      <c r="C53" s="99">
        <v>1</v>
      </c>
      <c r="D53" s="99">
        <v>5</v>
      </c>
      <c r="E53" s="99">
        <v>4.7</v>
      </c>
      <c r="F53" s="95"/>
    </row>
    <row r="54" spans="1:6" ht="21.6" customHeight="1">
      <c r="A54" s="118"/>
      <c r="B54" s="118"/>
      <c r="C54" s="118"/>
      <c r="D54" s="118"/>
      <c r="E54" s="118"/>
      <c r="F54" s="118"/>
    </row>
    <row r="55" spans="1:6" ht="21.6" customHeight="1">
      <c r="A55" s="75"/>
      <c r="B55" s="81" t="s">
        <v>60</v>
      </c>
      <c r="C55" s="82"/>
      <c r="D55" s="83">
        <f>SUM(D6:D53)</f>
        <v>2528</v>
      </c>
      <c r="E55" s="83">
        <f>SUM(E6:E53)</f>
        <v>2470.6499999999996</v>
      </c>
      <c r="F55" s="78"/>
    </row>
    <row r="56" spans="1:6" ht="59.7" customHeight="1">
      <c r="A56" s="75"/>
      <c r="B56" s="81" t="s">
        <v>156</v>
      </c>
      <c r="C56" s="84"/>
      <c r="D56" s="79">
        <v>250</v>
      </c>
      <c r="E56" s="79">
        <v>284</v>
      </c>
      <c r="F56" s="78"/>
    </row>
    <row r="57" spans="1:6" ht="20.100000000000001" customHeight="1">
      <c r="A57" s="119"/>
      <c r="B57" s="119"/>
      <c r="C57" s="119"/>
      <c r="D57" s="119"/>
      <c r="E57" s="119"/>
      <c r="F57" s="119"/>
    </row>
    <row r="58" spans="1:6">
      <c r="A58" s="75"/>
      <c r="B58" s="81" t="s">
        <v>157</v>
      </c>
      <c r="C58" s="82"/>
      <c r="D58" s="85">
        <v>2778</v>
      </c>
      <c r="E58" s="83">
        <f>SUM(E39:E43,E45:E53,E27:E37,E15:E25,E6:E13,E56)</f>
        <v>2754.65</v>
      </c>
      <c r="F58" s="78"/>
    </row>
    <row r="59" spans="1:6">
      <c r="A59" s="86"/>
      <c r="B59" s="87"/>
      <c r="C59" s="88"/>
      <c r="D59" s="88"/>
      <c r="E59" s="89"/>
      <c r="F59" s="90"/>
    </row>
    <row r="60" spans="1:6">
      <c r="A60" s="86"/>
      <c r="B60" s="91" t="s">
        <v>74</v>
      </c>
      <c r="C60" s="88"/>
      <c r="D60" s="88"/>
      <c r="E60" s="92"/>
      <c r="F60" s="93"/>
    </row>
    <row r="63" spans="1:6">
      <c r="A63" s="94"/>
    </row>
  </sheetData>
  <sheetProtection selectLockedCells="1" selectUnlockedCells="1"/>
  <mergeCells count="10">
    <mergeCell ref="A39:A43"/>
    <mergeCell ref="A44:F44"/>
    <mergeCell ref="A54:F54"/>
    <mergeCell ref="A57:F57"/>
    <mergeCell ref="A5:F5"/>
    <mergeCell ref="A6:A13"/>
    <mergeCell ref="A15:A25"/>
    <mergeCell ref="A26:F26"/>
    <mergeCell ref="A28:A37"/>
    <mergeCell ref="A38:F38"/>
  </mergeCells>
  <pageMargins left="0.78749999999999998" right="0.78749999999999998" top="1.0527777777777778" bottom="1.0527777777777778" header="0.78749999999999998" footer="0.78749999999999998"/>
  <pageSetup paperSize="9" scale="69" firstPageNumber="0" fitToHeight="0" orientation="landscape" horizontalDpi="4294967293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Kooli I etapp</vt:lpstr>
      <vt:lpstr>Kooli II etapp</vt:lpstr>
      <vt:lpstr>Spordihoone</vt:lpstr>
      <vt:lpstr>Lasteaed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VAL-1</dc:creator>
  <cp:lastModifiedBy>Ingrid Mald I Eesti Arhitektide Liit</cp:lastModifiedBy>
  <cp:lastPrinted>2022-10-27T06:09:22Z</cp:lastPrinted>
  <dcterms:created xsi:type="dcterms:W3CDTF">2022-10-27T03:40:51Z</dcterms:created>
  <dcterms:modified xsi:type="dcterms:W3CDTF">2022-11-02T11:38:39Z</dcterms:modified>
</cp:coreProperties>
</file>