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tabRatio="411" activeTab="0"/>
  </bookViews>
  <sheets>
    <sheet name="Kooli I etapp" sheetId="1" r:id="rId1"/>
    <sheet name="Kooli II etapp" sheetId="2" r:id="rId2"/>
    <sheet name="Spordihoone" sheetId="3" r:id="rId3"/>
    <sheet name="Lasteaed" sheetId="4" r:id="rId4"/>
  </sheets>
  <definedNames/>
  <calcPr fullCalcOnLoad="1"/>
</workbook>
</file>

<file path=xl/sharedStrings.xml><?xml version="1.0" encoding="utf-8"?>
<sst xmlns="http://schemas.openxmlformats.org/spreadsheetml/2006/main" count="251" uniqueCount="202">
  <si>
    <t>RAADI KOOL – ESIMENE EHITUSETAPP</t>
  </si>
  <si>
    <t>Õppekohtade arv :</t>
  </si>
  <si>
    <t xml:space="preserve">1.-4. klassi õpilased  </t>
  </si>
  <si>
    <t xml:space="preserve">5.-9. klassi õpilased  </t>
  </si>
  <si>
    <t>6 paralleelklassi</t>
  </si>
  <si>
    <t xml:space="preserve">Kokku 1296 õpilast </t>
  </si>
  <si>
    <t>RUUMIDE TABEL</t>
  </si>
  <si>
    <t>Ruumi nimetus</t>
  </si>
  <si>
    <t>Ruumide arv</t>
  </si>
  <si>
    <t xml:space="preserve"> Etteantud ruumide  suurus kokku(m²)</t>
  </si>
  <si>
    <t>Kavandatud ruumide suurus kokku (m²)</t>
  </si>
  <si>
    <t>Selgitused</t>
  </si>
  <si>
    <t>Aatrium /fuajee</t>
  </si>
  <si>
    <t>ÜHISKASUTUS</t>
  </si>
  <si>
    <t>Aula</t>
  </si>
  <si>
    <t>Söökla koos köögiga</t>
  </si>
  <si>
    <t>Raamatukogu lugemissaaliga</t>
  </si>
  <si>
    <t>ÕPPERUUMID</t>
  </si>
  <si>
    <t>Koduklass</t>
  </si>
  <si>
    <t>Väikeklass</t>
  </si>
  <si>
    <t>Aineklassid</t>
  </si>
  <si>
    <t>Loodusteaduste abiruum</t>
  </si>
  <si>
    <t xml:space="preserve">Keeleklass </t>
  </si>
  <si>
    <t>Keemia ja  füüsika</t>
  </si>
  <si>
    <t>Keemia füüsika labor</t>
  </si>
  <si>
    <t>Arvutiklass</t>
  </si>
  <si>
    <t>Arvutiklass rühmatunnile</t>
  </si>
  <si>
    <t>Haridustehnoloog</t>
  </si>
  <si>
    <t xml:space="preserve">Robootikaklass </t>
  </si>
  <si>
    <t>Kunstiklass</t>
  </si>
  <si>
    <t>Puidutöö klass</t>
  </si>
  <si>
    <t>Metallitöö</t>
  </si>
  <si>
    <t>Materjaliruum</t>
  </si>
  <si>
    <t>Käsitööklass</t>
  </si>
  <si>
    <t>Kodundusklass</t>
  </si>
  <si>
    <t>Tunnirahuklass</t>
  </si>
  <si>
    <t>Auditoorium</t>
  </si>
  <si>
    <t>MUUSIKAKOOL</t>
  </si>
  <si>
    <t>Muusikaklass</t>
  </si>
  <si>
    <t>Klaveriklass</t>
  </si>
  <si>
    <t>Individuaalõpe</t>
  </si>
  <si>
    <t>Õpetajate ruum</t>
  </si>
  <si>
    <t>Ladu</t>
  </si>
  <si>
    <t>Bändiruum</t>
  </si>
  <si>
    <t>PERSONAL</t>
  </si>
  <si>
    <t>Admin ja õpetajate tööruumid</t>
  </si>
  <si>
    <t>IT-juhi kabinet</t>
  </si>
  <si>
    <t>Direktori kabinet</t>
  </si>
  <si>
    <t>Juhiabi/kantseleitöötaja</t>
  </si>
  <si>
    <t>Majandusjuhataja kabinet</t>
  </si>
  <si>
    <t>Õppejuhi kabinet</t>
  </si>
  <si>
    <t>Õpilasesindus, huvijuht</t>
  </si>
  <si>
    <t>TUGIKABINETID</t>
  </si>
  <si>
    <t>Meditsiinikabinet</t>
  </si>
  <si>
    <t>Logopeed</t>
  </si>
  <si>
    <t>Sotsiaalpedagoog</t>
  </si>
  <si>
    <t>Eripedagoog</t>
  </si>
  <si>
    <t>Psühholoog</t>
  </si>
  <si>
    <t>Väikeklass, HEV osa</t>
  </si>
  <si>
    <t>Rahunemisruum</t>
  </si>
  <si>
    <t>Kokku kasulik pind</t>
  </si>
  <si>
    <t>ÜLDPINNAD</t>
  </si>
  <si>
    <t>Ühendusteed, rekreatsioon, liftid, trepikojad</t>
  </si>
  <si>
    <t>Ca 2250</t>
  </si>
  <si>
    <t xml:space="preserve">Garderoob </t>
  </si>
  <si>
    <t>Administratiiv ja teenindavad ruumid</t>
  </si>
  <si>
    <t>Tehnoruumid</t>
  </si>
  <si>
    <t>Ca 400</t>
  </si>
  <si>
    <t>Koristusruumid</t>
  </si>
  <si>
    <t xml:space="preserve"> WC-d</t>
  </si>
  <si>
    <t>Kokku üldpinnad</t>
  </si>
  <si>
    <t>Ca 3200</t>
  </si>
  <si>
    <t>KOKKU KOOLI NETOPIND</t>
  </si>
  <si>
    <t>Ca 10282</t>
  </si>
  <si>
    <t>Ruumide pindalad on soovitud/orienteeruvad, tegelik ruutmeetrite arv ja ruumide täpne paigutus selgub arhitektuurse lahenduse käigus.</t>
  </si>
  <si>
    <t xml:space="preserve">RAADI KOOL – TEINE EHITUSETAPP </t>
  </si>
  <si>
    <t>288  (3 paralleelklassi)</t>
  </si>
  <si>
    <t>360  (3 paralleelklassi)</t>
  </si>
  <si>
    <t>3 paralleelklassi</t>
  </si>
  <si>
    <t>Kokku lisandub 648 õpilast (kogu koolis seejärel 1944 õpilast – 9 paralleelklassi)</t>
  </si>
  <si>
    <t>AULA JA SÖÖKLA</t>
  </si>
  <si>
    <t>Ühendusteed, lift, trepikojad, rekreatsioon</t>
  </si>
  <si>
    <t>Ca 1000</t>
  </si>
  <si>
    <t>Ca 200</t>
  </si>
  <si>
    <t>Ca 1500</t>
  </si>
  <si>
    <t>Ca 3600</t>
  </si>
  <si>
    <t>SPORDIHOONE RUUMIDE TABEL</t>
  </si>
  <si>
    <t>Ruumid</t>
  </si>
  <si>
    <t xml:space="preserve">Selgitused </t>
  </si>
  <si>
    <t>Pallimängusaal</t>
  </si>
  <si>
    <t xml:space="preserve">Inventari ruum </t>
  </si>
  <si>
    <t>Väikesed saalid</t>
  </si>
  <si>
    <t>Jõusaal</t>
  </si>
  <si>
    <t>Riietusruumid</t>
  </si>
  <si>
    <t>Treenerite riietusruumid</t>
  </si>
  <si>
    <t>Kooli õpetajate kabinetid</t>
  </si>
  <si>
    <t xml:space="preserve">Fuajee </t>
  </si>
  <si>
    <t>Kohvik</t>
  </si>
  <si>
    <t>Vibutiir</t>
  </si>
  <si>
    <t>Koristusruum</t>
  </si>
  <si>
    <t>Tehnilised ruumid</t>
  </si>
  <si>
    <t>Koridorid, ühendusteed, lift</t>
  </si>
  <si>
    <t>Staadioni inventar</t>
  </si>
  <si>
    <t>Kokku netopind :</t>
  </si>
  <si>
    <t>LASTEAED</t>
  </si>
  <si>
    <t>12 rühma</t>
  </si>
  <si>
    <t>õppekohtade arv</t>
  </si>
  <si>
    <t xml:space="preserve">Ruumid </t>
  </si>
  <si>
    <t>Märkused</t>
  </si>
  <si>
    <t>Rühmaruumid 22 lapsele</t>
  </si>
  <si>
    <t>Mänguruum</t>
  </si>
  <si>
    <t>Magamisruum</t>
  </si>
  <si>
    <t>Kööginurk, nõudepesu</t>
  </si>
  <si>
    <t>Tualett</t>
  </si>
  <si>
    <t>Esik</t>
  </si>
  <si>
    <t>Garderoob</t>
  </si>
  <si>
    <t>Riiete kuivatus</t>
  </si>
  <si>
    <t>Koristusvahendid</t>
  </si>
  <si>
    <t>Saalid ja kabinetid</t>
  </si>
  <si>
    <t>Spordisaal</t>
  </si>
  <si>
    <t>Spordisaali inventar</t>
  </si>
  <si>
    <t>Muusikatuba</t>
  </si>
  <si>
    <t>Muusikatoa inventar</t>
  </si>
  <si>
    <t xml:space="preserve">Õpetajate tuba </t>
  </si>
  <si>
    <t xml:space="preserve">Kööginurk </t>
  </si>
  <si>
    <t>Juhtkonna kabinet</t>
  </si>
  <si>
    <t>Logopeed, eripedagoog</t>
  </si>
  <si>
    <t>Muusika- ja liikumisõpetaja</t>
  </si>
  <si>
    <t>Majandusjuhataja</t>
  </si>
  <si>
    <t>Majandustarvikud</t>
  </si>
  <si>
    <t>Personali garderoob</t>
  </si>
  <si>
    <t>Üldruumid</t>
  </si>
  <si>
    <t>personali duširuum koos WC-ga</t>
  </si>
  <si>
    <t>Rühmade inventar/ladu</t>
  </si>
  <si>
    <t>Pesuladu/pesumasin</t>
  </si>
  <si>
    <t>Inva WC</t>
  </si>
  <si>
    <t>Üld WC</t>
  </si>
  <si>
    <t>Dušširuum, WC</t>
  </si>
  <si>
    <t xml:space="preserve">Koristusvahendid </t>
  </si>
  <si>
    <t>Koridorid, trepikojad</t>
  </si>
  <si>
    <t>Territooriumi hooldaja, tööriistad</t>
  </si>
  <si>
    <t>õuevahendite ladu</t>
  </si>
  <si>
    <t>Ventilatsiooniruum</t>
  </si>
  <si>
    <t>Soojasõlm, veesõlm</t>
  </si>
  <si>
    <t>elektrikilbiruum</t>
  </si>
  <si>
    <t>serveriruum</t>
  </si>
  <si>
    <t>2-korruselise hoone puhul  lift</t>
  </si>
  <si>
    <t>Köögiblokk</t>
  </si>
  <si>
    <t>Esik, kauba vastuvõtt</t>
  </si>
  <si>
    <t>Juurviljaladu</t>
  </si>
  <si>
    <t>Juurvilja koorimine</t>
  </si>
  <si>
    <t>Kuumköök</t>
  </si>
  <si>
    <t>Nõudepesu</t>
  </si>
  <si>
    <t>Toidu väljastus</t>
  </si>
  <si>
    <t>Köögi personali ruum</t>
  </si>
  <si>
    <t>dušš, wc</t>
  </si>
  <si>
    <t>Muud üldpinnad</t>
  </si>
  <si>
    <t>Kokku netopind</t>
  </si>
  <si>
    <t>possbility to open the spaces together</t>
  </si>
  <si>
    <t>Asub igas rühmaruumis, osa mänguruumist</t>
  </si>
  <si>
    <t>Ühine esik kahe rühmaruumi peale</t>
  </si>
  <si>
    <t>Kaks kuivatuskappi igas rühmaruumi gardedroobis</t>
  </si>
  <si>
    <t>Võimalik ühendada muusikatoaga</t>
  </si>
  <si>
    <t>Võimalik ühendada spordisaaliga</t>
  </si>
  <si>
    <t>Osa Õpetaja toast</t>
  </si>
  <si>
    <t>Mõlemal korrusel eraldi</t>
  </si>
  <si>
    <t>Kogu hoonet ühendav koridor koos trepikoja ning rekreatsioonialadega</t>
  </si>
  <si>
    <t>Hoovialas</t>
  </si>
  <si>
    <t>lifti alune pind</t>
  </si>
  <si>
    <t>eraldatud sissepääsualad</t>
  </si>
  <si>
    <t>võimalik avada ruume terrassidele et korraldada vabaõhuüritusi</t>
  </si>
  <si>
    <t>kogukonna osa</t>
  </si>
  <si>
    <t>Eraldi pääsuga1-4 klassi laste plokk, 2 korrust, eraldi pääs aeda</t>
  </si>
  <si>
    <t>1-4 ja 5-9 klassidele, 4 tk</t>
  </si>
  <si>
    <t>1-4 klassidele 2 tk, 3tk asuvad kogukonna keskuses et võimaldada õhtu- ja nädalalõpuõpet</t>
  </si>
  <si>
    <t>osa õpetajate tööruumist</t>
  </si>
  <si>
    <t>võimalus viia läbi õuesõpet terrassidel</t>
  </si>
  <si>
    <t xml:space="preserve">kunsti osa on kogukonna keskuses et võimaldada korraldada nädalalõpu koolitusi </t>
  </si>
  <si>
    <t>5 klassi</t>
  </si>
  <si>
    <t>ühendus aula ja raamatukogu vahel</t>
  </si>
  <si>
    <t>osa muusikaklassidest</t>
  </si>
  <si>
    <t>3 klassi</t>
  </si>
  <si>
    <t>eraldi pääs hoonesse</t>
  </si>
  <si>
    <t xml:space="preserve">enamus aladest on puhkuse, lugemise, vestluste, mängude ja muude tegevuste tarbeks </t>
  </si>
  <si>
    <t>Kogukonnakeskuse trepi all, -1 korrusel garderoobid, klassides oma garceroobisisustus</t>
  </si>
  <si>
    <t>keldrikorrus</t>
  </si>
  <si>
    <t>tehnoruumide osa</t>
  </si>
  <si>
    <t>koristus on osa tehnoruumidest</t>
  </si>
  <si>
    <t>24 rm</t>
  </si>
  <si>
    <t xml:space="preserve"> 1-4 klassid on esimesel korrusel, 13 ruumi, 1 on võimalik arvutiklassi rühmatunnile</t>
  </si>
  <si>
    <t>osa õpetaja toast</t>
  </si>
  <si>
    <t>osa 2k puhkealast</t>
  </si>
  <si>
    <t>lisa</t>
  </si>
  <si>
    <t>tunnirahuklassid on osa puhkealast</t>
  </si>
  <si>
    <t>väike garderoob trepihallis, muud klassides</t>
  </si>
  <si>
    <t>ca 60 rm katusel</t>
  </si>
  <si>
    <t>osa wc blokist</t>
  </si>
  <si>
    <t>2 sissepääsu</t>
  </si>
  <si>
    <t>elisaterrassid</t>
  </si>
  <si>
    <t>tribüüni all</t>
  </si>
  <si>
    <t>mrohkem mängualasid sees, lisa panipaigad</t>
  </si>
  <si>
    <t xml:space="preserve">võimalik paigutada tribüüni alla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</si>
</sst>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.00\ [$€-425];[Red]\-#,##0.00\ [$€-425]"/>
    <numFmt numFmtId="171" formatCode="#,##0.0"/>
    <numFmt numFmtId="172" formatCode="0.0"/>
  </numFmts>
  <fonts count="45">
    <font>
      <sz val="10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>
      <alignment/>
      <protection/>
    </xf>
    <xf numFmtId="0" fontId="3" fillId="0" borderId="0">
      <alignment/>
      <protection/>
    </xf>
    <xf numFmtId="17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47">
      <alignment/>
      <protection/>
    </xf>
    <xf numFmtId="0" fontId="4" fillId="0" borderId="0" xfId="47" applyAlignment="1">
      <alignment horizontal="left"/>
      <protection/>
    </xf>
    <xf numFmtId="171" fontId="4" fillId="0" borderId="0" xfId="47" applyNumberFormat="1">
      <alignment/>
      <protection/>
    </xf>
    <xf numFmtId="3" fontId="4" fillId="0" borderId="0" xfId="47" applyNumberFormat="1">
      <alignment/>
      <protection/>
    </xf>
    <xf numFmtId="0" fontId="4" fillId="0" borderId="0" xfId="47" applyAlignment="1">
      <alignment vertical="top" wrapText="1"/>
      <protection/>
    </xf>
    <xf numFmtId="0" fontId="4" fillId="0" borderId="10" xfId="47" applyBorder="1">
      <alignment/>
      <protection/>
    </xf>
    <xf numFmtId="0" fontId="5" fillId="0" borderId="10" xfId="47" applyFont="1" applyBorder="1" applyAlignment="1">
      <alignment horizontal="left"/>
      <protection/>
    </xf>
    <xf numFmtId="0" fontId="5" fillId="0" borderId="10" xfId="47" applyFont="1" applyBorder="1">
      <alignment/>
      <protection/>
    </xf>
    <xf numFmtId="172" fontId="4" fillId="0" borderId="10" xfId="47" applyNumberFormat="1" applyFont="1" applyBorder="1" applyAlignment="1">
      <alignment horizontal="left" wrapText="1"/>
      <protection/>
    </xf>
    <xf numFmtId="172" fontId="4" fillId="0" borderId="10" xfId="47" applyNumberFormat="1" applyFont="1" applyBorder="1" applyAlignment="1">
      <alignment horizontal="center" vertical="center" wrapText="1"/>
      <protection/>
    </xf>
    <xf numFmtId="3" fontId="4" fillId="0" borderId="11" xfId="47" applyNumberFormat="1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left" vertical="top" wrapText="1"/>
      <protection/>
    </xf>
    <xf numFmtId="172" fontId="4" fillId="0" borderId="10" xfId="47" applyNumberFormat="1" applyFont="1" applyBorder="1" applyAlignment="1">
      <alignment horizontal="left" vertical="center" wrapText="1"/>
      <protection/>
    </xf>
    <xf numFmtId="1" fontId="4" fillId="0" borderId="10" xfId="47" applyNumberFormat="1" applyFont="1" applyBorder="1" applyAlignment="1">
      <alignment horizontal="center" vertical="center" wrapText="1"/>
      <protection/>
    </xf>
    <xf numFmtId="171" fontId="4" fillId="0" borderId="10" xfId="47" applyNumberFormat="1" applyBorder="1" applyAlignment="1">
      <alignment horizontal="center" vertical="center" wrapText="1"/>
      <protection/>
    </xf>
    <xf numFmtId="172" fontId="4" fillId="0" borderId="10" xfId="47" applyNumberFormat="1" applyFont="1" applyBorder="1" applyAlignment="1">
      <alignment horizontal="left" vertical="center"/>
      <protection/>
    </xf>
    <xf numFmtId="1" fontId="4" fillId="0" borderId="10" xfId="47" applyNumberFormat="1" applyBorder="1" applyAlignment="1">
      <alignment horizontal="center" vertical="center"/>
      <protection/>
    </xf>
    <xf numFmtId="171" fontId="4" fillId="0" borderId="10" xfId="47" applyNumberFormat="1" applyBorder="1" applyAlignment="1">
      <alignment horizontal="center" vertical="center"/>
      <protection/>
    </xf>
    <xf numFmtId="0" fontId="6" fillId="0" borderId="0" xfId="47" applyFont="1">
      <alignment/>
      <protection/>
    </xf>
    <xf numFmtId="1" fontId="6" fillId="0" borderId="10" xfId="47" applyNumberFormat="1" applyFont="1" applyBorder="1" applyAlignment="1">
      <alignment horizontal="center" vertical="center"/>
      <protection/>
    </xf>
    <xf numFmtId="171" fontId="7" fillId="0" borderId="10" xfId="47" applyNumberFormat="1" applyFont="1" applyBorder="1" applyAlignment="1">
      <alignment horizontal="center" vertical="center"/>
      <protection/>
    </xf>
    <xf numFmtId="3" fontId="7" fillId="0" borderId="11" xfId="47" applyNumberFormat="1" applyFont="1" applyBorder="1" applyAlignment="1">
      <alignment horizontal="center" vertical="center"/>
      <protection/>
    </xf>
    <xf numFmtId="3" fontId="4" fillId="0" borderId="11" xfId="47" applyNumberFormat="1" applyBorder="1" applyAlignment="1">
      <alignment horizontal="center" vertical="center"/>
      <protection/>
    </xf>
    <xf numFmtId="0" fontId="4" fillId="0" borderId="10" xfId="47" applyFont="1" applyBorder="1" applyAlignment="1">
      <alignment vertical="top" wrapText="1"/>
      <protection/>
    </xf>
    <xf numFmtId="172" fontId="7" fillId="0" borderId="10" xfId="47" applyNumberFormat="1" applyFont="1" applyBorder="1" applyAlignment="1">
      <alignment horizontal="left" vertical="center" wrapText="1"/>
      <protection/>
    </xf>
    <xf numFmtId="0" fontId="4" fillId="0" borderId="10" xfId="47" applyFont="1" applyBorder="1" applyAlignment="1">
      <alignment horizontal="left" vertical="center"/>
      <protection/>
    </xf>
    <xf numFmtId="0" fontId="6" fillId="0" borderId="0" xfId="47" applyFont="1" applyAlignment="1">
      <alignment wrapText="1"/>
      <protection/>
    </xf>
    <xf numFmtId="172" fontId="7" fillId="0" borderId="10" xfId="47" applyNumberFormat="1" applyFont="1" applyBorder="1" applyAlignment="1">
      <alignment horizontal="left" vertical="center"/>
      <protection/>
    </xf>
    <xf numFmtId="0" fontId="4" fillId="0" borderId="0" xfId="47" applyAlignment="1">
      <alignment wrapText="1"/>
      <protection/>
    </xf>
    <xf numFmtId="0" fontId="6" fillId="0" borderId="10" xfId="47" applyFont="1" applyBorder="1" applyAlignment="1">
      <alignment horizontal="left" vertical="top" wrapText="1"/>
      <protection/>
    </xf>
    <xf numFmtId="171" fontId="7" fillId="0" borderId="0" xfId="47" applyNumberFormat="1" applyFont="1" applyAlignment="1">
      <alignment horizontal="center" vertical="center"/>
      <protection/>
    </xf>
    <xf numFmtId="0" fontId="4" fillId="0" borderId="10" xfId="47" applyFont="1" applyBorder="1" applyAlignment="1">
      <alignment wrapText="1"/>
      <protection/>
    </xf>
    <xf numFmtId="171" fontId="4" fillId="0" borderId="0" xfId="47" applyNumberFormat="1" applyAlignment="1">
      <alignment horizontal="center" vertical="center"/>
      <protection/>
    </xf>
    <xf numFmtId="0" fontId="4" fillId="0" borderId="10" xfId="47" applyBorder="1" applyAlignment="1">
      <alignment horizontal="center" vertical="center" wrapText="1"/>
      <protection/>
    </xf>
    <xf numFmtId="172" fontId="5" fillId="0" borderId="10" xfId="47" applyNumberFormat="1" applyFont="1" applyBorder="1" applyAlignment="1">
      <alignment horizontal="left" vertical="center"/>
      <protection/>
    </xf>
    <xf numFmtId="172" fontId="6" fillId="0" borderId="10" xfId="47" applyNumberFormat="1" applyFont="1" applyBorder="1" applyAlignment="1">
      <alignment horizontal="center" vertical="center"/>
      <protection/>
    </xf>
    <xf numFmtId="171" fontId="9" fillId="0" borderId="10" xfId="47" applyNumberFormat="1" applyFont="1" applyBorder="1" applyAlignment="1">
      <alignment horizontal="center" vertical="center"/>
      <protection/>
    </xf>
    <xf numFmtId="3" fontId="9" fillId="0" borderId="11" xfId="47" applyNumberFormat="1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left" vertical="center" wrapText="1"/>
      <protection/>
    </xf>
    <xf numFmtId="0" fontId="7" fillId="0" borderId="10" xfId="47" applyFont="1" applyBorder="1" applyAlignment="1">
      <alignment horizontal="left" vertical="center" wrapText="1"/>
      <protection/>
    </xf>
    <xf numFmtId="1" fontId="7" fillId="0" borderId="10" xfId="47" applyNumberFormat="1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left" vertical="top" wrapText="1"/>
      <protection/>
    </xf>
    <xf numFmtId="171" fontId="10" fillId="0" borderId="10" xfId="47" applyNumberFormat="1" applyFont="1" applyBorder="1" applyAlignment="1">
      <alignment horizontal="center" vertical="center"/>
      <protection/>
    </xf>
    <xf numFmtId="0" fontId="8" fillId="0" borderId="12" xfId="48" applyBorder="1">
      <alignment/>
      <protection/>
    </xf>
    <xf numFmtId="0" fontId="8" fillId="0" borderId="13" xfId="48" applyBorder="1">
      <alignment/>
      <protection/>
    </xf>
    <xf numFmtId="0" fontId="5" fillId="0" borderId="0" xfId="47" applyFont="1" applyAlignment="1">
      <alignment horizontal="left"/>
      <protection/>
    </xf>
    <xf numFmtId="0" fontId="4" fillId="0" borderId="0" xfId="47" applyFont="1">
      <alignment/>
      <protection/>
    </xf>
    <xf numFmtId="0" fontId="6" fillId="0" borderId="10" xfId="47" applyFont="1" applyBorder="1">
      <alignment/>
      <protection/>
    </xf>
    <xf numFmtId="0" fontId="6" fillId="0" borderId="10" xfId="47" applyFont="1" applyBorder="1" applyAlignment="1">
      <alignment wrapText="1"/>
      <protection/>
    </xf>
    <xf numFmtId="0" fontId="4" fillId="0" borderId="10" xfId="48" applyFont="1" applyBorder="1">
      <alignment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center" vertical="center"/>
      <protection/>
    </xf>
    <xf numFmtId="1" fontId="4" fillId="0" borderId="0" xfId="47" applyNumberFormat="1" applyFont="1" applyAlignment="1">
      <alignment horizontal="center" vertical="center"/>
      <protection/>
    </xf>
    <xf numFmtId="0" fontId="4" fillId="0" borderId="0" xfId="47" applyFont="1" applyAlignment="1">
      <alignment vertical="top" wrapText="1"/>
      <protection/>
    </xf>
    <xf numFmtId="0" fontId="5" fillId="0" borderId="0" xfId="47" applyFont="1" applyAlignment="1">
      <alignment horizontal="center" vertical="top" wrapText="1"/>
      <protection/>
    </xf>
    <xf numFmtId="0" fontId="5" fillId="0" borderId="0" xfId="47" applyFont="1">
      <alignment/>
      <protection/>
    </xf>
    <xf numFmtId="0" fontId="4" fillId="0" borderId="0" xfId="47" applyFont="1" applyAlignment="1">
      <alignment horizontal="left" vertical="top" wrapText="1"/>
      <protection/>
    </xf>
    <xf numFmtId="172" fontId="4" fillId="0" borderId="0" xfId="47" applyNumberFormat="1" applyFont="1" applyAlignment="1">
      <alignment horizontal="center" vertical="center" wrapText="1"/>
      <protection/>
    </xf>
    <xf numFmtId="1" fontId="4" fillId="0" borderId="0" xfId="47" applyNumberFormat="1" applyFont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wrapText="1"/>
      <protection/>
    </xf>
    <xf numFmtId="0" fontId="4" fillId="0" borderId="0" xfId="48" applyFont="1">
      <alignment/>
      <protection/>
    </xf>
    <xf numFmtId="172" fontId="4" fillId="0" borderId="0" xfId="47" applyNumberFormat="1" applyFont="1" applyAlignment="1">
      <alignment horizontal="center" vertical="center"/>
      <protection/>
    </xf>
    <xf numFmtId="0" fontId="4" fillId="0" borderId="0" xfId="47" applyFont="1" applyAlignment="1">
      <alignment horizontal="center" wrapText="1"/>
      <protection/>
    </xf>
    <xf numFmtId="0" fontId="5" fillId="0" borderId="0" xfId="48" applyFont="1" applyAlignment="1">
      <alignment horizontal="right"/>
      <protection/>
    </xf>
    <xf numFmtId="0" fontId="5" fillId="0" borderId="0" xfId="47" applyFont="1" applyAlignment="1">
      <alignment horizontal="center"/>
      <protection/>
    </xf>
    <xf numFmtId="0" fontId="7" fillId="0" borderId="0" xfId="47" applyFont="1" applyAlignment="1">
      <alignment wrapText="1"/>
      <protection/>
    </xf>
    <xf numFmtId="1" fontId="5" fillId="0" borderId="0" xfId="47" applyNumberFormat="1" applyFont="1" applyAlignment="1">
      <alignment horizontal="center" vertical="center"/>
      <protection/>
    </xf>
    <xf numFmtId="9" fontId="5" fillId="0" borderId="0" xfId="62" applyFont="1" applyAlignment="1">
      <alignment horizontal="center" vertical="center"/>
      <protection/>
    </xf>
    <xf numFmtId="1" fontId="4" fillId="0" borderId="0" xfId="46" applyNumberFormat="1" applyFont="1" applyAlignment="1">
      <alignment horizontal="center" vertical="center"/>
      <protection/>
    </xf>
    <xf numFmtId="0" fontId="4" fillId="0" borderId="0" xfId="46" applyFont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0" xfId="48" applyFont="1" applyBorder="1">
      <alignment/>
      <protection/>
    </xf>
    <xf numFmtId="172" fontId="7" fillId="0" borderId="10" xfId="48" applyNumberFormat="1" applyFont="1" applyBorder="1" applyAlignment="1">
      <alignment wrapText="1"/>
      <protection/>
    </xf>
    <xf numFmtId="172" fontId="7" fillId="0" borderId="10" xfId="48" applyNumberFormat="1" applyFont="1" applyBorder="1" applyAlignment="1">
      <alignment horizontal="center" vertical="center" wrapText="1"/>
      <protection/>
    </xf>
    <xf numFmtId="0" fontId="7" fillId="0" borderId="10" xfId="48" applyFont="1" applyBorder="1" applyAlignment="1">
      <alignment horizontal="left" vertical="top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172" fontId="7" fillId="0" borderId="10" xfId="48" applyNumberFormat="1" applyFont="1" applyBorder="1">
      <alignment/>
      <protection/>
    </xf>
    <xf numFmtId="1" fontId="7" fillId="0" borderId="10" xfId="48" applyNumberFormat="1" applyFont="1" applyBorder="1" applyAlignment="1">
      <alignment horizontal="center" vertical="center"/>
      <protection/>
    </xf>
    <xf numFmtId="0" fontId="7" fillId="0" borderId="10" xfId="48" applyFont="1" applyBorder="1" applyAlignment="1">
      <alignment vertical="top" wrapText="1"/>
      <protection/>
    </xf>
    <xf numFmtId="0" fontId="7" fillId="0" borderId="10" xfId="48" applyFont="1" applyBorder="1">
      <alignment/>
      <protection/>
    </xf>
    <xf numFmtId="172" fontId="7" fillId="0" borderId="14" xfId="48" applyNumberFormat="1" applyFont="1" applyBorder="1">
      <alignment/>
      <protection/>
    </xf>
    <xf numFmtId="0" fontId="7" fillId="0" borderId="14" xfId="48" applyFont="1" applyBorder="1" applyAlignment="1">
      <alignment vertical="top" wrapText="1"/>
      <protection/>
    </xf>
    <xf numFmtId="0" fontId="6" fillId="0" borderId="0" xfId="0" applyFont="1" applyAlignment="1">
      <alignment/>
    </xf>
    <xf numFmtId="0" fontId="7" fillId="0" borderId="10" xfId="48" applyFont="1" applyBorder="1" applyAlignment="1">
      <alignment horizontal="center" vertical="center" wrapText="1"/>
      <protection/>
    </xf>
    <xf numFmtId="172" fontId="9" fillId="0" borderId="10" xfId="48" applyNumberFormat="1" applyFont="1" applyBorder="1">
      <alignment/>
      <protection/>
    </xf>
    <xf numFmtId="172" fontId="7" fillId="0" borderId="10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9" fontId="9" fillId="0" borderId="10" xfId="62" applyFont="1" applyBorder="1" applyAlignment="1">
      <alignment horizontal="center" vertical="center"/>
      <protection/>
    </xf>
    <xf numFmtId="172" fontId="9" fillId="0" borderId="10" xfId="48" applyNumberFormat="1" applyFont="1" applyBorder="1" applyAlignment="1">
      <alignment horizontal="center" vertical="center"/>
      <protection/>
    </xf>
    <xf numFmtId="0" fontId="8" fillId="0" borderId="0" xfId="48">
      <alignment/>
      <protection/>
    </xf>
    <xf numFmtId="0" fontId="7" fillId="0" borderId="0" xfId="48" applyFont="1" applyAlignment="1">
      <alignment wrapText="1"/>
      <protection/>
    </xf>
    <xf numFmtId="0" fontId="7" fillId="0" borderId="0" xfId="48" applyFont="1" applyAlignment="1">
      <alignment horizontal="center" vertical="center"/>
      <protection/>
    </xf>
    <xf numFmtId="1" fontId="7" fillId="0" borderId="0" xfId="48" applyNumberFormat="1" applyFont="1" applyAlignment="1">
      <alignment horizontal="center" vertical="center"/>
      <protection/>
    </xf>
    <xf numFmtId="0" fontId="7" fillId="0" borderId="0" xfId="48" applyFont="1" applyAlignment="1">
      <alignment vertical="top" wrapText="1"/>
      <protection/>
    </xf>
    <xf numFmtId="0" fontId="7" fillId="0" borderId="0" xfId="48" applyFont="1">
      <alignment/>
      <protection/>
    </xf>
    <xf numFmtId="1" fontId="0" fillId="0" borderId="0" xfId="46" applyNumberFormat="1" applyFont="1" applyAlignment="1">
      <alignment horizontal="center" vertical="center"/>
      <protection/>
    </xf>
    <xf numFmtId="0" fontId="0" fillId="0" borderId="0" xfId="46" applyFont="1">
      <alignment/>
      <protection/>
    </xf>
    <xf numFmtId="0" fontId="10" fillId="0" borderId="0" xfId="0" applyFont="1" applyAlignment="1">
      <alignment/>
    </xf>
    <xf numFmtId="0" fontId="5" fillId="0" borderId="10" xfId="47" applyFont="1" applyBorder="1" applyAlignment="1">
      <alignment horizontal="left"/>
      <protection/>
    </xf>
    <xf numFmtId="172" fontId="5" fillId="0" borderId="10" xfId="47" applyNumberFormat="1" applyFont="1" applyBorder="1" applyAlignment="1">
      <alignment horizontal="left"/>
      <protection/>
    </xf>
    <xf numFmtId="0" fontId="4" fillId="0" borderId="10" xfId="47" applyFont="1" applyBorder="1" applyAlignment="1">
      <alignment horizontal="left"/>
      <protection/>
    </xf>
    <xf numFmtId="0" fontId="8" fillId="0" borderId="13" xfId="48" applyBorder="1" applyAlignment="1">
      <alignment/>
      <protection/>
    </xf>
    <xf numFmtId="0" fontId="4" fillId="0" borderId="10" xfId="47" applyFont="1" applyBorder="1" applyAlignment="1">
      <alignment/>
      <protection/>
    </xf>
    <xf numFmtId="0" fontId="4" fillId="0" borderId="10" xfId="48" applyFont="1" applyBorder="1" applyAlignment="1">
      <alignment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left" vertical="top" wrapText="1"/>
      <protection/>
    </xf>
    <xf numFmtId="0" fontId="4" fillId="0" borderId="10" xfId="47" applyBorder="1" applyAlignment="1">
      <alignment horizontal="center" vertical="center" wrapText="1"/>
      <protection/>
    </xf>
    <xf numFmtId="0" fontId="4" fillId="0" borderId="10" xfId="47" applyBorder="1" applyAlignment="1">
      <alignment/>
      <protection/>
    </xf>
    <xf numFmtId="0" fontId="8" fillId="0" borderId="10" xfId="48" applyBorder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8" applyFont="1" applyBorder="1" applyAlignment="1">
      <alignment wrapText="1"/>
      <protection/>
    </xf>
    <xf numFmtId="0" fontId="7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/>
      <protection/>
    </xf>
    <xf numFmtId="0" fontId="4" fillId="0" borderId="10" xfId="48" applyFont="1" applyBorder="1" applyAlignment="1">
      <alignment horizontal="center" vertical="center" wrapText="1"/>
      <protection/>
    </xf>
    <xf numFmtId="0" fontId="7" fillId="0" borderId="12" xfId="48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cel Built-in Normal 2" xfId="47"/>
    <cellStyle name="Excel Built-in Normal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1 1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 1" xfId="63"/>
    <cellStyle name="Result2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9">
      <selection activeCell="G52" sqref="G52"/>
    </sheetView>
  </sheetViews>
  <sheetFormatPr defaultColWidth="11.57421875" defaultRowHeight="12.75"/>
  <cols>
    <col min="1" max="1" width="15.8515625" style="1" customWidth="1"/>
    <col min="2" max="2" width="26.00390625" style="2" customWidth="1"/>
    <col min="3" max="3" width="8.7109375" style="1" customWidth="1"/>
    <col min="4" max="4" width="11.8515625" style="3" customWidth="1"/>
    <col min="5" max="5" width="14.7109375" style="4" customWidth="1"/>
    <col min="6" max="6" width="70.00390625" style="5" customWidth="1"/>
    <col min="7" max="7" width="60.140625" style="1" customWidth="1"/>
    <col min="8" max="254" width="9.140625" style="1" customWidth="1"/>
    <col min="255" max="16384" width="11.421875" style="0" customWidth="1"/>
  </cols>
  <sheetData>
    <row r="1" spans="1:6" ht="15">
      <c r="A1" s="6"/>
      <c r="B1" s="102" t="s">
        <v>0</v>
      </c>
      <c r="C1" s="102"/>
      <c r="D1" s="102"/>
      <c r="E1" s="102"/>
      <c r="F1" s="102"/>
    </row>
    <row r="2" spans="1:6" ht="15">
      <c r="A2" s="6"/>
      <c r="B2" s="102" t="s">
        <v>1</v>
      </c>
      <c r="C2" s="102"/>
      <c r="D2" s="102"/>
      <c r="E2" s="102"/>
      <c r="F2" s="102"/>
    </row>
    <row r="3" spans="1:6" ht="15">
      <c r="A3" s="6"/>
      <c r="B3" s="7" t="s">
        <v>2</v>
      </c>
      <c r="C3" s="102">
        <v>576</v>
      </c>
      <c r="D3" s="102"/>
      <c r="E3" s="102"/>
      <c r="F3" s="102"/>
    </row>
    <row r="4" spans="1:6" ht="15">
      <c r="A4" s="6"/>
      <c r="B4" s="8" t="s">
        <v>3</v>
      </c>
      <c r="C4" s="102">
        <v>720</v>
      </c>
      <c r="D4" s="102"/>
      <c r="E4" s="102"/>
      <c r="F4" s="102"/>
    </row>
    <row r="5" spans="1:6" ht="15">
      <c r="A5" s="6"/>
      <c r="B5" s="7" t="s">
        <v>4</v>
      </c>
      <c r="C5" s="102" t="s">
        <v>5</v>
      </c>
      <c r="D5" s="102"/>
      <c r="E5" s="102"/>
      <c r="F5" s="102"/>
    </row>
    <row r="6" spans="1:6" ht="15">
      <c r="A6" s="6"/>
      <c r="B6" s="103" t="s">
        <v>6</v>
      </c>
      <c r="C6" s="103"/>
      <c r="D6" s="103"/>
      <c r="E6" s="103"/>
      <c r="F6" s="103"/>
    </row>
    <row r="7" spans="1:6" ht="63.75">
      <c r="A7" s="6"/>
      <c r="B7" s="9" t="s">
        <v>7</v>
      </c>
      <c r="C7" s="10" t="s">
        <v>8</v>
      </c>
      <c r="D7" s="10" t="s">
        <v>9</v>
      </c>
      <c r="E7" s="11" t="s">
        <v>10</v>
      </c>
      <c r="F7" s="12" t="s">
        <v>11</v>
      </c>
    </row>
    <row r="8" spans="1:6" ht="30" customHeight="1">
      <c r="A8" s="6"/>
      <c r="B8" s="9" t="s">
        <v>12</v>
      </c>
      <c r="C8" s="10">
        <v>1</v>
      </c>
      <c r="D8" s="10">
        <v>500</v>
      </c>
      <c r="E8" s="11">
        <v>320</v>
      </c>
      <c r="F8" s="12" t="s">
        <v>169</v>
      </c>
    </row>
    <row r="9" spans="1:6" ht="49.5" customHeight="1">
      <c r="A9" s="106" t="s">
        <v>13</v>
      </c>
      <c r="B9" s="13" t="s">
        <v>14</v>
      </c>
      <c r="C9" s="14">
        <v>1</v>
      </c>
      <c r="D9" s="15">
        <v>490</v>
      </c>
      <c r="E9" s="11">
        <v>413</v>
      </c>
      <c r="F9" s="12" t="s">
        <v>170</v>
      </c>
    </row>
    <row r="10" spans="1:7" ht="45.75" customHeight="1">
      <c r="A10" s="106"/>
      <c r="B10" s="16" t="s">
        <v>15</v>
      </c>
      <c r="C10" s="17">
        <v>1</v>
      </c>
      <c r="D10" s="18">
        <v>360</v>
      </c>
      <c r="E10" s="11">
        <v>357</v>
      </c>
      <c r="F10" s="12" t="s">
        <v>171</v>
      </c>
      <c r="G10" s="19"/>
    </row>
    <row r="11" spans="1:7" ht="36" customHeight="1">
      <c r="A11" s="106"/>
      <c r="B11" s="16" t="s">
        <v>16</v>
      </c>
      <c r="C11" s="20"/>
      <c r="D11" s="21">
        <v>200</v>
      </c>
      <c r="E11" s="22">
        <v>200</v>
      </c>
      <c r="F11" s="12" t="s">
        <v>171</v>
      </c>
      <c r="G11" s="19"/>
    </row>
    <row r="12" spans="1:7" ht="61.5" customHeight="1">
      <c r="A12" s="106" t="s">
        <v>17</v>
      </c>
      <c r="B12" s="16" t="s">
        <v>18</v>
      </c>
      <c r="C12" s="17">
        <v>24</v>
      </c>
      <c r="D12" s="18">
        <v>1152</v>
      </c>
      <c r="E12" s="23">
        <v>1180</v>
      </c>
      <c r="F12" s="24" t="s">
        <v>172</v>
      </c>
      <c r="G12" s="19"/>
    </row>
    <row r="13" spans="1:7" ht="15.75">
      <c r="A13" s="106"/>
      <c r="B13" s="25" t="s">
        <v>19</v>
      </c>
      <c r="C13" s="17">
        <v>8</v>
      </c>
      <c r="D13" s="18">
        <v>144</v>
      </c>
      <c r="E13" s="23">
        <v>209</v>
      </c>
      <c r="F13" s="24" t="s">
        <v>173</v>
      </c>
      <c r="G13" s="19"/>
    </row>
    <row r="14" spans="1:7" ht="30.75" customHeight="1">
      <c r="A14" s="106"/>
      <c r="B14" s="26" t="s">
        <v>20</v>
      </c>
      <c r="C14" s="17">
        <v>24</v>
      </c>
      <c r="D14" s="18">
        <v>1152</v>
      </c>
      <c r="E14" s="23">
        <v>1155</v>
      </c>
      <c r="F14" s="12"/>
      <c r="G14" s="27"/>
    </row>
    <row r="15" spans="1:6" ht="15.75" customHeight="1">
      <c r="A15" s="106"/>
      <c r="B15" s="26" t="s">
        <v>21</v>
      </c>
      <c r="C15" s="17">
        <v>3</v>
      </c>
      <c r="D15" s="18">
        <v>45</v>
      </c>
      <c r="E15" s="23">
        <v>46</v>
      </c>
      <c r="F15" s="12"/>
    </row>
    <row r="16" spans="1:7" ht="15.75">
      <c r="A16" s="106"/>
      <c r="B16" s="28" t="s">
        <v>22</v>
      </c>
      <c r="C16" s="17">
        <v>13</v>
      </c>
      <c r="D16" s="18">
        <v>520</v>
      </c>
      <c r="E16" s="23">
        <v>484</v>
      </c>
      <c r="F16" s="12" t="s">
        <v>174</v>
      </c>
      <c r="G16" s="19"/>
    </row>
    <row r="17" spans="1:7" ht="18" customHeight="1">
      <c r="A17" s="106"/>
      <c r="B17" s="16" t="s">
        <v>23</v>
      </c>
      <c r="C17" s="17">
        <v>2</v>
      </c>
      <c r="D17" s="18">
        <v>144</v>
      </c>
      <c r="E17" s="23">
        <v>145</v>
      </c>
      <c r="F17" s="24"/>
      <c r="G17" s="29"/>
    </row>
    <row r="18" spans="1:7" ht="30.75" customHeight="1">
      <c r="A18" s="106"/>
      <c r="B18" s="16" t="s">
        <v>24</v>
      </c>
      <c r="C18" s="17">
        <v>1</v>
      </c>
      <c r="D18" s="18">
        <v>72</v>
      </c>
      <c r="E18" s="23">
        <v>69</v>
      </c>
      <c r="F18" s="24"/>
      <c r="G18" s="29"/>
    </row>
    <row r="19" spans="1:7" ht="27" customHeight="1">
      <c r="A19" s="106"/>
      <c r="B19" s="16" t="s">
        <v>25</v>
      </c>
      <c r="C19" s="17">
        <v>2</v>
      </c>
      <c r="D19" s="18">
        <v>96</v>
      </c>
      <c r="E19" s="23">
        <v>96</v>
      </c>
      <c r="F19" s="24"/>
      <c r="G19" s="27"/>
    </row>
    <row r="20" spans="1:7" ht="22.5" customHeight="1">
      <c r="A20" s="106"/>
      <c r="B20" s="16" t="s">
        <v>26</v>
      </c>
      <c r="C20" s="17">
        <v>2</v>
      </c>
      <c r="D20" s="18">
        <v>80</v>
      </c>
      <c r="E20" s="23">
        <v>80</v>
      </c>
      <c r="F20" s="24"/>
      <c r="G20" s="27"/>
    </row>
    <row r="21" spans="1:7" ht="23.25" customHeight="1">
      <c r="A21" s="106"/>
      <c r="B21" s="16" t="s">
        <v>27</v>
      </c>
      <c r="C21" s="17">
        <v>1</v>
      </c>
      <c r="D21" s="18">
        <v>12</v>
      </c>
      <c r="E21" s="23"/>
      <c r="F21" s="24" t="s">
        <v>175</v>
      </c>
      <c r="G21" s="27"/>
    </row>
    <row r="22" spans="1:7" ht="23.25" customHeight="1">
      <c r="A22" s="106"/>
      <c r="B22" s="16" t="s">
        <v>28</v>
      </c>
      <c r="C22" s="17">
        <v>1</v>
      </c>
      <c r="D22" s="18">
        <v>60</v>
      </c>
      <c r="E22" s="23">
        <v>58</v>
      </c>
      <c r="F22" s="24"/>
      <c r="G22" s="29"/>
    </row>
    <row r="23" spans="1:7" ht="46.5" customHeight="1">
      <c r="A23" s="106"/>
      <c r="B23" s="16" t="s">
        <v>29</v>
      </c>
      <c r="C23" s="17">
        <v>2</v>
      </c>
      <c r="D23" s="18">
        <v>120</v>
      </c>
      <c r="E23" s="23">
        <v>126</v>
      </c>
      <c r="F23" s="24" t="s">
        <v>176</v>
      </c>
      <c r="G23" s="29"/>
    </row>
    <row r="24" spans="1:7" ht="29.25" customHeight="1">
      <c r="A24" s="106"/>
      <c r="B24" s="16" t="s">
        <v>30</v>
      </c>
      <c r="C24" s="17">
        <v>2</v>
      </c>
      <c r="D24" s="18">
        <v>120</v>
      </c>
      <c r="E24" s="23">
        <v>120</v>
      </c>
      <c r="F24" s="24"/>
      <c r="G24" s="29"/>
    </row>
    <row r="25" spans="1:7" ht="15">
      <c r="A25" s="106"/>
      <c r="B25" s="16" t="s">
        <v>31</v>
      </c>
      <c r="C25" s="17">
        <v>2</v>
      </c>
      <c r="D25" s="18">
        <v>120</v>
      </c>
      <c r="E25" s="23">
        <v>120</v>
      </c>
      <c r="F25" s="24"/>
      <c r="G25" s="29"/>
    </row>
    <row r="26" spans="1:7" ht="17.25" customHeight="1">
      <c r="A26" s="106"/>
      <c r="B26" s="16" t="s">
        <v>32</v>
      </c>
      <c r="C26" s="17">
        <v>1</v>
      </c>
      <c r="D26" s="18">
        <v>30</v>
      </c>
      <c r="E26" s="23">
        <v>28</v>
      </c>
      <c r="F26" s="24"/>
      <c r="G26" s="29"/>
    </row>
    <row r="27" spans="1:7" ht="18.75" customHeight="1">
      <c r="A27" s="106"/>
      <c r="B27" s="16" t="s">
        <v>33</v>
      </c>
      <c r="C27" s="17">
        <v>2</v>
      </c>
      <c r="D27" s="18">
        <v>120</v>
      </c>
      <c r="E27" s="23">
        <v>120</v>
      </c>
      <c r="F27" s="24" t="s">
        <v>177</v>
      </c>
      <c r="G27" s="29"/>
    </row>
    <row r="28" spans="1:7" ht="21" customHeight="1">
      <c r="A28" s="106"/>
      <c r="B28" s="16" t="s">
        <v>34</v>
      </c>
      <c r="C28" s="17">
        <v>2</v>
      </c>
      <c r="D28" s="18">
        <v>120</v>
      </c>
      <c r="E28" s="23">
        <v>126</v>
      </c>
      <c r="F28" s="24" t="s">
        <v>177</v>
      </c>
      <c r="G28" s="29"/>
    </row>
    <row r="29" spans="1:7" ht="21" customHeight="1">
      <c r="A29" s="106"/>
      <c r="B29" s="16" t="s">
        <v>35</v>
      </c>
      <c r="C29" s="17">
        <v>4</v>
      </c>
      <c r="D29" s="18">
        <v>64</v>
      </c>
      <c r="E29" s="23">
        <v>73</v>
      </c>
      <c r="F29" s="24" t="s">
        <v>178</v>
      </c>
      <c r="G29" s="29"/>
    </row>
    <row r="30" spans="1:7" ht="27.75" customHeight="1">
      <c r="A30" s="106"/>
      <c r="B30" s="16" t="s">
        <v>36</v>
      </c>
      <c r="C30" s="17">
        <v>1</v>
      </c>
      <c r="D30" s="18">
        <v>150</v>
      </c>
      <c r="E30" s="23">
        <v>150</v>
      </c>
      <c r="F30" s="24" t="s">
        <v>179</v>
      </c>
      <c r="G30" s="29"/>
    </row>
    <row r="31" spans="1:7" ht="34.5" customHeight="1">
      <c r="A31" s="106" t="s">
        <v>37</v>
      </c>
      <c r="B31" s="16" t="s">
        <v>38</v>
      </c>
      <c r="C31" s="17">
        <v>3</v>
      </c>
      <c r="D31" s="18">
        <v>180</v>
      </c>
      <c r="E31" s="23">
        <v>188</v>
      </c>
      <c r="F31" s="24"/>
      <c r="G31" s="29"/>
    </row>
    <row r="32" spans="1:7" ht="19.5" customHeight="1">
      <c r="A32" s="106"/>
      <c r="B32" s="16" t="s">
        <v>39</v>
      </c>
      <c r="C32" s="17">
        <v>2</v>
      </c>
      <c r="D32" s="18">
        <v>80</v>
      </c>
      <c r="E32" s="23">
        <v>72</v>
      </c>
      <c r="F32" s="24" t="s">
        <v>158</v>
      </c>
      <c r="G32" s="29"/>
    </row>
    <row r="33" spans="1:7" ht="20.25" customHeight="1">
      <c r="A33" s="106"/>
      <c r="B33" s="16" t="s">
        <v>40</v>
      </c>
      <c r="C33" s="17">
        <v>3</v>
      </c>
      <c r="D33" s="18">
        <v>45</v>
      </c>
      <c r="E33" s="23">
        <v>47</v>
      </c>
      <c r="F33" s="24"/>
      <c r="G33" s="29"/>
    </row>
    <row r="34" spans="1:7" ht="20.25" customHeight="1">
      <c r="A34" s="106"/>
      <c r="B34" s="16" t="s">
        <v>41</v>
      </c>
      <c r="C34" s="17">
        <v>1</v>
      </c>
      <c r="D34" s="18">
        <v>20</v>
      </c>
      <c r="E34" s="23">
        <v>14</v>
      </c>
      <c r="F34" s="24"/>
      <c r="G34" s="29"/>
    </row>
    <row r="35" spans="1:7" ht="20.25" customHeight="1">
      <c r="A35" s="106"/>
      <c r="B35" s="16" t="s">
        <v>42</v>
      </c>
      <c r="C35" s="17">
        <v>1</v>
      </c>
      <c r="D35" s="18">
        <v>30</v>
      </c>
      <c r="E35" s="23">
        <v>23</v>
      </c>
      <c r="F35" s="24" t="s">
        <v>180</v>
      </c>
      <c r="G35" s="29"/>
    </row>
    <row r="36" spans="1:7" ht="17.25" customHeight="1">
      <c r="A36" s="106"/>
      <c r="B36" s="16" t="s">
        <v>43</v>
      </c>
      <c r="C36" s="17">
        <v>1</v>
      </c>
      <c r="D36" s="18">
        <v>40</v>
      </c>
      <c r="E36" s="23">
        <v>36</v>
      </c>
      <c r="F36" s="24"/>
      <c r="G36" s="29"/>
    </row>
    <row r="37" spans="1:7" ht="89.25" customHeight="1">
      <c r="A37" s="107" t="s">
        <v>44</v>
      </c>
      <c r="B37" s="16" t="s">
        <v>45</v>
      </c>
      <c r="C37" s="17">
        <v>1</v>
      </c>
      <c r="D37" s="18">
        <v>340</v>
      </c>
      <c r="E37" s="23">
        <v>340</v>
      </c>
      <c r="F37" s="12"/>
      <c r="G37" s="29"/>
    </row>
    <row r="38" spans="1:7" ht="16.5" customHeight="1">
      <c r="A38" s="107"/>
      <c r="B38" s="16" t="s">
        <v>46</v>
      </c>
      <c r="C38" s="17">
        <v>1</v>
      </c>
      <c r="D38" s="21">
        <v>10</v>
      </c>
      <c r="E38" s="23">
        <v>16</v>
      </c>
      <c r="F38" s="30"/>
      <c r="G38" s="29"/>
    </row>
    <row r="39" spans="1:6" ht="15" customHeight="1">
      <c r="A39" s="107"/>
      <c r="B39" s="16" t="s">
        <v>47</v>
      </c>
      <c r="C39" s="17">
        <v>1</v>
      </c>
      <c r="D39" s="21">
        <v>15</v>
      </c>
      <c r="E39" s="23">
        <v>17</v>
      </c>
      <c r="F39" s="30"/>
    </row>
    <row r="40" spans="1:6" ht="15" customHeight="1">
      <c r="A40" s="107"/>
      <c r="B40" s="16" t="s">
        <v>48</v>
      </c>
      <c r="C40" s="17">
        <v>1</v>
      </c>
      <c r="D40" s="21">
        <v>20</v>
      </c>
      <c r="E40" s="23">
        <v>15</v>
      </c>
      <c r="F40" s="12"/>
    </row>
    <row r="41" spans="1:6" ht="15" customHeight="1">
      <c r="A41" s="107"/>
      <c r="B41" s="16" t="s">
        <v>49</v>
      </c>
      <c r="C41" s="17">
        <v>1</v>
      </c>
      <c r="D41" s="21">
        <v>20</v>
      </c>
      <c r="E41" s="23">
        <v>17</v>
      </c>
      <c r="F41" s="12"/>
    </row>
    <row r="42" spans="1:7" ht="15" customHeight="1">
      <c r="A42" s="107"/>
      <c r="B42" s="28" t="s">
        <v>50</v>
      </c>
      <c r="C42" s="17">
        <v>3</v>
      </c>
      <c r="D42" s="21">
        <v>45</v>
      </c>
      <c r="E42" s="23">
        <v>43</v>
      </c>
      <c r="F42" s="12"/>
      <c r="G42" s="19"/>
    </row>
    <row r="43" spans="1:6" ht="33" customHeight="1">
      <c r="A43" s="107"/>
      <c r="B43" s="16" t="s">
        <v>51</v>
      </c>
      <c r="C43" s="17">
        <v>2</v>
      </c>
      <c r="D43" s="21">
        <v>30</v>
      </c>
      <c r="E43" s="23">
        <v>46</v>
      </c>
      <c r="F43" s="12" t="s">
        <v>181</v>
      </c>
    </row>
    <row r="44" spans="1:6" ht="14.25" customHeight="1">
      <c r="A44" s="108" t="s">
        <v>52</v>
      </c>
      <c r="B44" s="16" t="s">
        <v>53</v>
      </c>
      <c r="C44" s="17">
        <v>1</v>
      </c>
      <c r="D44" s="21">
        <v>30</v>
      </c>
      <c r="E44" s="23"/>
      <c r="F44" s="109" t="s">
        <v>182</v>
      </c>
    </row>
    <row r="45" spans="1:7" ht="15">
      <c r="A45" s="108"/>
      <c r="B45" s="28" t="s">
        <v>54</v>
      </c>
      <c r="C45" s="17">
        <v>3</v>
      </c>
      <c r="D45" s="21">
        <v>60</v>
      </c>
      <c r="E45" s="23">
        <v>60</v>
      </c>
      <c r="F45" s="109"/>
      <c r="G45" s="19"/>
    </row>
    <row r="46" spans="1:7" ht="12.75" customHeight="1">
      <c r="A46" s="108"/>
      <c r="B46" s="28" t="s">
        <v>55</v>
      </c>
      <c r="C46" s="17">
        <v>2</v>
      </c>
      <c r="D46" s="21">
        <v>24</v>
      </c>
      <c r="E46" s="23">
        <v>24</v>
      </c>
      <c r="F46" s="109"/>
      <c r="G46" s="19"/>
    </row>
    <row r="47" spans="1:7" ht="15">
      <c r="A47" s="108"/>
      <c r="B47" s="28" t="s">
        <v>56</v>
      </c>
      <c r="C47" s="17">
        <v>3</v>
      </c>
      <c r="D47" s="21">
        <v>60</v>
      </c>
      <c r="E47" s="23">
        <v>60.5</v>
      </c>
      <c r="F47" s="109"/>
      <c r="G47" s="19"/>
    </row>
    <row r="48" spans="1:7" ht="15">
      <c r="A48" s="108"/>
      <c r="B48" s="28" t="s">
        <v>57</v>
      </c>
      <c r="C48" s="17">
        <v>2</v>
      </c>
      <c r="D48" s="21">
        <v>24</v>
      </c>
      <c r="E48" s="23"/>
      <c r="F48" s="109"/>
      <c r="G48" s="19"/>
    </row>
    <row r="49" spans="1:6" ht="44.25" customHeight="1">
      <c r="A49" s="108"/>
      <c r="B49" s="26" t="s">
        <v>58</v>
      </c>
      <c r="C49" s="17">
        <v>6</v>
      </c>
      <c r="D49" s="31">
        <v>108</v>
      </c>
      <c r="E49" s="23">
        <v>108</v>
      </c>
      <c r="F49" s="32"/>
    </row>
    <row r="50" spans="1:6" ht="15">
      <c r="A50" s="108"/>
      <c r="B50" s="26" t="s">
        <v>59</v>
      </c>
      <c r="C50" s="17">
        <v>2</v>
      </c>
      <c r="D50" s="33">
        <v>30</v>
      </c>
      <c r="E50" s="23">
        <v>30</v>
      </c>
      <c r="F50" s="32"/>
    </row>
    <row r="51" spans="1:6" ht="36.75" customHeight="1">
      <c r="A51" s="34"/>
      <c r="B51" s="35" t="s">
        <v>60</v>
      </c>
      <c r="C51" s="36"/>
      <c r="D51" s="37">
        <v>7082</v>
      </c>
      <c r="E51" s="38">
        <f>SUM(E8:E50)</f>
        <v>6831.5</v>
      </c>
      <c r="F51" s="30"/>
    </row>
    <row r="52" spans="1:6" ht="34.5" customHeight="1">
      <c r="A52" s="104" t="s">
        <v>61</v>
      </c>
      <c r="B52" s="39" t="s">
        <v>62</v>
      </c>
      <c r="C52" s="36"/>
      <c r="D52" s="21" t="s">
        <v>63</v>
      </c>
      <c r="E52" s="22">
        <v>3165</v>
      </c>
      <c r="F52" s="12" t="s">
        <v>183</v>
      </c>
    </row>
    <row r="53" spans="1:6" ht="27" customHeight="1">
      <c r="A53" s="104"/>
      <c r="B53" s="40" t="s">
        <v>64</v>
      </c>
      <c r="C53" s="41">
        <v>1296</v>
      </c>
      <c r="D53" s="21">
        <v>400</v>
      </c>
      <c r="E53" s="22">
        <v>265</v>
      </c>
      <c r="F53" s="42" t="s">
        <v>184</v>
      </c>
    </row>
    <row r="54" spans="1:7" ht="31.5">
      <c r="A54" s="104"/>
      <c r="B54" s="39" t="s">
        <v>65</v>
      </c>
      <c r="C54" s="17">
        <v>1</v>
      </c>
      <c r="D54" s="21">
        <v>15</v>
      </c>
      <c r="E54" s="23">
        <v>12</v>
      </c>
      <c r="F54" s="24"/>
      <c r="G54" s="19"/>
    </row>
    <row r="55" spans="1:7" ht="16.5" customHeight="1">
      <c r="A55" s="104"/>
      <c r="B55" s="16" t="s">
        <v>66</v>
      </c>
      <c r="C55" s="36"/>
      <c r="D55" s="21" t="s">
        <v>67</v>
      </c>
      <c r="E55" s="22">
        <v>730</v>
      </c>
      <c r="F55" s="12" t="s">
        <v>185</v>
      </c>
      <c r="G55" s="19"/>
    </row>
    <row r="56" spans="1:17" ht="28.5" customHeight="1">
      <c r="A56" s="104"/>
      <c r="B56" s="16" t="s">
        <v>68</v>
      </c>
      <c r="C56" s="36"/>
      <c r="D56" s="21">
        <v>40</v>
      </c>
      <c r="E56" s="22"/>
      <c r="F56" s="12" t="s">
        <v>186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</row>
    <row r="57" spans="1:17" ht="31.5" customHeight="1">
      <c r="A57" s="104"/>
      <c r="B57" s="26" t="s">
        <v>69</v>
      </c>
      <c r="C57" s="36"/>
      <c r="D57" s="43"/>
      <c r="E57" s="22">
        <v>300</v>
      </c>
      <c r="F57" s="12" t="s">
        <v>187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</row>
    <row r="58" spans="1:17" ht="36" customHeight="1">
      <c r="A58" s="104"/>
      <c r="B58" s="35" t="s">
        <v>70</v>
      </c>
      <c r="C58" s="36"/>
      <c r="D58" s="21" t="s">
        <v>71</v>
      </c>
      <c r="E58" s="22">
        <f>SUM(E52:E57)</f>
        <v>4472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</row>
    <row r="59" spans="1:7" ht="27" customHeight="1">
      <c r="A59" s="6"/>
      <c r="B59" s="46" t="s">
        <v>72</v>
      </c>
      <c r="D59" s="38" t="s">
        <v>73</v>
      </c>
      <c r="E59" s="38">
        <f>E51+E58</f>
        <v>11303.5</v>
      </c>
      <c r="G59" s="19"/>
    </row>
    <row r="60" spans="1:2" ht="15">
      <c r="A60" s="6"/>
      <c r="B60" s="3" t="s">
        <v>74</v>
      </c>
    </row>
    <row r="61" spans="1:6" ht="23.25" customHeight="1">
      <c r="A61" s="6"/>
      <c r="F61" s="47"/>
    </row>
    <row r="62" ht="18" customHeight="1">
      <c r="G62" s="48"/>
    </row>
    <row r="63" ht="15">
      <c r="G63" s="49"/>
    </row>
  </sheetData>
  <sheetProtection selectLockedCells="1" selectUnlockedCells="1"/>
  <mergeCells count="14">
    <mergeCell ref="A52:A58"/>
    <mergeCell ref="G56:Q56"/>
    <mergeCell ref="A9:A11"/>
    <mergeCell ref="A12:A30"/>
    <mergeCell ref="A31:A36"/>
    <mergeCell ref="A37:A43"/>
    <mergeCell ref="A44:A50"/>
    <mergeCell ref="F44:F48"/>
    <mergeCell ref="B1:F1"/>
    <mergeCell ref="B2:F2"/>
    <mergeCell ref="C3:F3"/>
    <mergeCell ref="C4:F4"/>
    <mergeCell ref="C5:F5"/>
    <mergeCell ref="B6:F6"/>
  </mergeCells>
  <printOptions/>
  <pageMargins left="0.7" right="0.7" top="1.14375" bottom="1.14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0"/>
  <sheetViews>
    <sheetView zoomScalePageLayoutView="0" workbookViewId="0" topLeftCell="C7">
      <selection activeCell="G33" sqref="G33"/>
    </sheetView>
  </sheetViews>
  <sheetFormatPr defaultColWidth="11.57421875" defaultRowHeight="12.75"/>
  <cols>
    <col min="1" max="1" width="5.421875" style="1" customWidth="1"/>
    <col min="2" max="2" width="15.421875" style="1" customWidth="1"/>
    <col min="3" max="3" width="43.421875" style="2" customWidth="1"/>
    <col min="4" max="4" width="8.421875" style="1" customWidth="1"/>
    <col min="5" max="5" width="14.7109375" style="3" customWidth="1"/>
    <col min="6" max="6" width="15.421875" style="4" customWidth="1"/>
    <col min="7" max="7" width="66.8515625" style="5" customWidth="1"/>
    <col min="8" max="8" width="36.28125" style="1" customWidth="1"/>
    <col min="9" max="254" width="9.140625" style="1" customWidth="1"/>
    <col min="255" max="16384" width="11.421875" style="0" customWidth="1"/>
  </cols>
  <sheetData>
    <row r="1" spans="2:7" ht="15">
      <c r="B1" s="6"/>
      <c r="C1" s="102" t="s">
        <v>75</v>
      </c>
      <c r="D1" s="102"/>
      <c r="E1" s="102"/>
      <c r="F1" s="102"/>
      <c r="G1" s="102"/>
    </row>
    <row r="2" spans="2:7" ht="15">
      <c r="B2" s="6"/>
      <c r="C2" s="102" t="s">
        <v>1</v>
      </c>
      <c r="D2" s="102"/>
      <c r="E2" s="102"/>
      <c r="F2" s="102"/>
      <c r="G2" s="102"/>
    </row>
    <row r="3" spans="2:7" ht="15">
      <c r="B3" s="6"/>
      <c r="C3" s="7" t="s">
        <v>2</v>
      </c>
      <c r="D3" s="102" t="s">
        <v>76</v>
      </c>
      <c r="E3" s="102"/>
      <c r="F3" s="102"/>
      <c r="G3" s="102"/>
    </row>
    <row r="4" spans="2:7" ht="15">
      <c r="B4" s="6"/>
      <c r="C4" s="8" t="s">
        <v>3</v>
      </c>
      <c r="D4" s="102" t="s">
        <v>77</v>
      </c>
      <c r="E4" s="102"/>
      <c r="F4" s="102"/>
      <c r="G4" s="102"/>
    </row>
    <row r="5" spans="2:7" ht="15">
      <c r="B5" s="6"/>
      <c r="C5" s="7" t="s">
        <v>78</v>
      </c>
      <c r="D5" s="102" t="s">
        <v>79</v>
      </c>
      <c r="E5" s="102"/>
      <c r="F5" s="102"/>
      <c r="G5" s="102"/>
    </row>
    <row r="6" spans="2:7" ht="15">
      <c r="B6" s="6"/>
      <c r="C6" s="102"/>
      <c r="D6" s="102"/>
      <c r="E6" s="102"/>
      <c r="F6" s="102"/>
      <c r="G6" s="102"/>
    </row>
    <row r="7" spans="2:7" ht="12.75" customHeight="1">
      <c r="B7" s="6"/>
      <c r="C7" s="103" t="s">
        <v>6</v>
      </c>
      <c r="D7" s="103"/>
      <c r="E7" s="103"/>
      <c r="F7" s="103"/>
      <c r="G7" s="103"/>
    </row>
    <row r="8" spans="2:7" ht="48">
      <c r="B8" s="6"/>
      <c r="C8" s="9" t="s">
        <v>7</v>
      </c>
      <c r="D8" s="10" t="s">
        <v>8</v>
      </c>
      <c r="E8" s="10" t="s">
        <v>9</v>
      </c>
      <c r="F8" s="11" t="s">
        <v>10</v>
      </c>
      <c r="G8" s="12" t="s">
        <v>11</v>
      </c>
    </row>
    <row r="9" spans="2:7" ht="19.5" customHeight="1">
      <c r="B9" s="6" t="s">
        <v>80</v>
      </c>
      <c r="C9" s="13"/>
      <c r="D9" s="14"/>
      <c r="E9" s="15"/>
      <c r="F9" s="11"/>
      <c r="G9" s="12"/>
    </row>
    <row r="10" spans="2:8" ht="15">
      <c r="B10" s="111"/>
      <c r="C10" s="111"/>
      <c r="D10" s="111"/>
      <c r="E10" s="111"/>
      <c r="F10" s="111"/>
      <c r="G10" s="111"/>
      <c r="H10" s="19"/>
    </row>
    <row r="11" spans="2:7" ht="60" customHeight="1">
      <c r="B11" s="106" t="s">
        <v>17</v>
      </c>
      <c r="C11" s="16" t="s">
        <v>18</v>
      </c>
      <c r="D11" s="17">
        <v>12</v>
      </c>
      <c r="E11" s="18">
        <v>576</v>
      </c>
      <c r="F11" s="23">
        <v>645</v>
      </c>
      <c r="G11" s="24" t="s">
        <v>189</v>
      </c>
    </row>
    <row r="12" spans="2:8" ht="15.75">
      <c r="B12" s="106"/>
      <c r="C12" s="13" t="s">
        <v>19</v>
      </c>
      <c r="D12" s="17">
        <v>4</v>
      </c>
      <c r="E12" s="18">
        <v>144</v>
      </c>
      <c r="F12" s="23">
        <v>106</v>
      </c>
      <c r="G12" s="24" t="s">
        <v>188</v>
      </c>
      <c r="H12" s="19"/>
    </row>
    <row r="13" spans="2:7" ht="30.75" customHeight="1">
      <c r="B13" s="106"/>
      <c r="C13" s="26" t="s">
        <v>20</v>
      </c>
      <c r="D13" s="17">
        <v>12</v>
      </c>
      <c r="E13" s="18">
        <v>576</v>
      </c>
      <c r="F13" s="23">
        <v>577</v>
      </c>
      <c r="G13" s="12"/>
    </row>
    <row r="14" spans="2:7" ht="15.75" customHeight="1">
      <c r="B14" s="106"/>
      <c r="C14" s="26" t="s">
        <v>21</v>
      </c>
      <c r="D14" s="17">
        <v>1</v>
      </c>
      <c r="E14" s="18">
        <v>15</v>
      </c>
      <c r="F14" s="23">
        <v>10.5</v>
      </c>
      <c r="G14" s="12"/>
    </row>
    <row r="15" spans="2:8" ht="15">
      <c r="B15" s="106"/>
      <c r="C15" s="16" t="s">
        <v>22</v>
      </c>
      <c r="D15" s="17">
        <v>6</v>
      </c>
      <c r="E15" s="18">
        <v>240</v>
      </c>
      <c r="F15" s="23">
        <v>240</v>
      </c>
      <c r="G15" s="12"/>
      <c r="H15" s="19"/>
    </row>
    <row r="16" spans="2:8" ht="18" customHeight="1">
      <c r="B16" s="106"/>
      <c r="C16" s="16" t="s">
        <v>23</v>
      </c>
      <c r="D16" s="17">
        <v>1</v>
      </c>
      <c r="E16" s="18">
        <v>72</v>
      </c>
      <c r="F16" s="23">
        <v>69</v>
      </c>
      <c r="G16" s="24"/>
      <c r="H16" s="29"/>
    </row>
    <row r="17" spans="2:8" ht="30.75" customHeight="1">
      <c r="B17" s="106"/>
      <c r="C17" s="16" t="s">
        <v>24</v>
      </c>
      <c r="D17" s="17">
        <v>1</v>
      </c>
      <c r="E17" s="18">
        <v>72</v>
      </c>
      <c r="F17" s="23">
        <v>74</v>
      </c>
      <c r="G17" s="24"/>
      <c r="H17" s="29"/>
    </row>
    <row r="18" spans="2:8" ht="23.25" customHeight="1">
      <c r="B18" s="106"/>
      <c r="C18" s="16" t="s">
        <v>25</v>
      </c>
      <c r="D18" s="17">
        <v>1</v>
      </c>
      <c r="E18" s="18">
        <v>48</v>
      </c>
      <c r="F18" s="23">
        <v>48</v>
      </c>
      <c r="G18" s="24"/>
      <c r="H18" s="27"/>
    </row>
    <row r="19" spans="2:8" ht="23.25" customHeight="1">
      <c r="B19" s="106"/>
      <c r="C19" s="16" t="s">
        <v>26</v>
      </c>
      <c r="D19" s="17">
        <v>1</v>
      </c>
      <c r="E19" s="18">
        <v>35</v>
      </c>
      <c r="F19" s="23"/>
      <c r="G19" s="24" t="s">
        <v>189</v>
      </c>
      <c r="H19" s="27"/>
    </row>
    <row r="20" spans="2:8" ht="23.25" customHeight="1">
      <c r="B20" s="106"/>
      <c r="C20" s="16" t="s">
        <v>27</v>
      </c>
      <c r="D20" s="17">
        <v>1</v>
      </c>
      <c r="E20" s="18">
        <v>12</v>
      </c>
      <c r="F20" s="23"/>
      <c r="G20" s="24" t="s">
        <v>190</v>
      </c>
      <c r="H20" s="29"/>
    </row>
    <row r="21" spans="2:8" ht="21.75" customHeight="1">
      <c r="B21" s="106"/>
      <c r="C21" s="16" t="s">
        <v>35</v>
      </c>
      <c r="D21" s="17">
        <v>2</v>
      </c>
      <c r="E21" s="18">
        <v>32</v>
      </c>
      <c r="F21" s="23"/>
      <c r="G21" s="24" t="s">
        <v>191</v>
      </c>
      <c r="H21" s="29"/>
    </row>
    <row r="22" spans="2:8" ht="18.75" customHeight="1">
      <c r="B22" s="112"/>
      <c r="C22" s="112"/>
      <c r="D22" s="112"/>
      <c r="E22" s="112"/>
      <c r="F22" s="112"/>
      <c r="G22" s="112"/>
      <c r="H22" s="29"/>
    </row>
    <row r="23" spans="2:8" ht="15.75">
      <c r="B23" s="50" t="s">
        <v>44</v>
      </c>
      <c r="C23" s="16" t="s">
        <v>45</v>
      </c>
      <c r="D23" s="17">
        <v>1</v>
      </c>
      <c r="E23" s="18">
        <v>170</v>
      </c>
      <c r="F23" s="23">
        <v>172</v>
      </c>
      <c r="G23" s="12" t="s">
        <v>192</v>
      </c>
      <c r="H23" s="29"/>
    </row>
    <row r="24" spans="2:7" ht="15" customHeight="1">
      <c r="B24" s="111"/>
      <c r="C24" s="111"/>
      <c r="D24" s="111"/>
      <c r="E24" s="111"/>
      <c r="F24" s="111"/>
      <c r="G24" s="111"/>
    </row>
    <row r="25" spans="2:7" ht="15">
      <c r="B25" s="34"/>
      <c r="C25" s="26" t="s">
        <v>58</v>
      </c>
      <c r="D25" s="17">
        <v>3</v>
      </c>
      <c r="E25" s="31">
        <v>54</v>
      </c>
      <c r="F25" s="23">
        <v>66</v>
      </c>
      <c r="G25" s="32"/>
    </row>
    <row r="26" spans="2:7" ht="15">
      <c r="B26" s="34"/>
      <c r="C26" s="26" t="s">
        <v>59</v>
      </c>
      <c r="D26" s="17">
        <v>1</v>
      </c>
      <c r="E26" s="33">
        <v>15</v>
      </c>
      <c r="F26" s="23">
        <v>31</v>
      </c>
      <c r="G26" s="32"/>
    </row>
    <row r="27" spans="2:7" ht="17.25" customHeight="1">
      <c r="B27" s="110"/>
      <c r="C27" s="110"/>
      <c r="D27" s="110"/>
      <c r="E27" s="110"/>
      <c r="F27" s="110"/>
      <c r="G27" s="110"/>
    </row>
    <row r="28" spans="2:7" ht="36.75" customHeight="1">
      <c r="B28" s="34"/>
      <c r="C28" s="35" t="s">
        <v>60</v>
      </c>
      <c r="D28" s="36"/>
      <c r="E28" s="37">
        <v>2091</v>
      </c>
      <c r="F28" s="38">
        <f>SUM(F11:F26)</f>
        <v>2038.5</v>
      </c>
      <c r="G28" s="30"/>
    </row>
    <row r="29" spans="2:7" ht="19.5" customHeight="1">
      <c r="B29" s="110"/>
      <c r="C29" s="110"/>
      <c r="D29" s="110"/>
      <c r="E29" s="110"/>
      <c r="F29" s="110"/>
      <c r="G29" s="110"/>
    </row>
    <row r="30" spans="2:7" ht="34.5" customHeight="1">
      <c r="B30" s="104" t="s">
        <v>61</v>
      </c>
      <c r="C30" s="16" t="s">
        <v>81</v>
      </c>
      <c r="D30" s="36"/>
      <c r="E30" s="21" t="s">
        <v>82</v>
      </c>
      <c r="F30" s="22">
        <v>950</v>
      </c>
      <c r="G30" s="12" t="s">
        <v>193</v>
      </c>
    </row>
    <row r="31" spans="2:7" ht="27" customHeight="1">
      <c r="B31" s="104"/>
      <c r="C31" s="40" t="s">
        <v>64</v>
      </c>
      <c r="D31" s="41">
        <v>648</v>
      </c>
      <c r="E31" s="21">
        <v>200</v>
      </c>
      <c r="F31" s="22">
        <v>30</v>
      </c>
      <c r="G31" s="42" t="s">
        <v>194</v>
      </c>
    </row>
    <row r="32" spans="2:8" ht="16.5" customHeight="1">
      <c r="B32" s="104"/>
      <c r="C32" s="16" t="s">
        <v>66</v>
      </c>
      <c r="D32" s="36"/>
      <c r="E32" s="22" t="s">
        <v>83</v>
      </c>
      <c r="F32" s="22">
        <v>200</v>
      </c>
      <c r="G32" s="12" t="s">
        <v>195</v>
      </c>
      <c r="H32" s="19"/>
    </row>
    <row r="33" spans="2:18" ht="28.5" customHeight="1">
      <c r="B33" s="104"/>
      <c r="C33" s="16" t="s">
        <v>68</v>
      </c>
      <c r="D33" s="36"/>
      <c r="E33" s="21">
        <v>20</v>
      </c>
      <c r="F33" s="22"/>
      <c r="G33" s="12" t="s">
        <v>196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2:18" ht="31.5" customHeight="1">
      <c r="B34" s="104"/>
      <c r="C34" s="26" t="s">
        <v>69</v>
      </c>
      <c r="D34" s="36"/>
      <c r="E34" s="43"/>
      <c r="F34" s="22">
        <v>105</v>
      </c>
      <c r="G34" s="12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</row>
    <row r="35" spans="2:18" ht="36" customHeight="1">
      <c r="B35" s="104"/>
      <c r="C35" s="35" t="s">
        <v>70</v>
      </c>
      <c r="D35" s="36"/>
      <c r="E35" s="22" t="s">
        <v>84</v>
      </c>
      <c r="F35" s="22">
        <f>SUM(F30:F34)</f>
        <v>1285</v>
      </c>
      <c r="G35" s="12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</row>
    <row r="36" spans="2:8" ht="15">
      <c r="B36" s="6"/>
      <c r="C36" s="46" t="s">
        <v>72</v>
      </c>
      <c r="E36" s="38" t="s">
        <v>85</v>
      </c>
      <c r="F36" s="38">
        <f>F28+F35</f>
        <v>3323.5</v>
      </c>
      <c r="H36" s="19"/>
    </row>
    <row r="37" ht="15">
      <c r="B37" s="6"/>
    </row>
    <row r="38" spans="2:3" ht="15">
      <c r="B38" s="6"/>
      <c r="C38" s="3" t="s">
        <v>74</v>
      </c>
    </row>
    <row r="39" ht="15">
      <c r="B39" s="6"/>
    </row>
    <row r="40" ht="15">
      <c r="B40" s="6"/>
    </row>
    <row r="41" ht="108.75" customHeight="1"/>
  </sheetData>
  <sheetProtection selectLockedCells="1" selectUnlockedCells="1"/>
  <mergeCells count="15">
    <mergeCell ref="B29:G29"/>
    <mergeCell ref="B30:B35"/>
    <mergeCell ref="H33:R33"/>
    <mergeCell ref="C7:G7"/>
    <mergeCell ref="B10:G10"/>
    <mergeCell ref="B11:B21"/>
    <mergeCell ref="B22:G22"/>
    <mergeCell ref="B24:G24"/>
    <mergeCell ref="B27:G27"/>
    <mergeCell ref="C1:G1"/>
    <mergeCell ref="C2:G2"/>
    <mergeCell ref="D3:G3"/>
    <mergeCell ref="D4:G4"/>
    <mergeCell ref="D5:G5"/>
    <mergeCell ref="C6:G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B1">
      <selection activeCell="G25" sqref="G25"/>
    </sheetView>
  </sheetViews>
  <sheetFormatPr defaultColWidth="9.00390625" defaultRowHeight="12.75"/>
  <cols>
    <col min="1" max="1" width="5.421875" style="51" customWidth="1"/>
    <col min="2" max="2" width="28.8515625" style="51" customWidth="1"/>
    <col min="3" max="3" width="17.28125" style="51" customWidth="1"/>
    <col min="4" max="4" width="18.00390625" style="51" customWidth="1"/>
    <col min="5" max="5" width="36.28125" style="52" customWidth="1"/>
    <col min="6" max="6" width="13.00390625" style="52" customWidth="1"/>
    <col min="7" max="7" width="12.421875" style="52" customWidth="1"/>
    <col min="8" max="8" width="11.140625" style="53" customWidth="1"/>
    <col min="9" max="9" width="95.140625" style="54" customWidth="1"/>
    <col min="10" max="10" width="14.140625" style="51" customWidth="1"/>
    <col min="11" max="16384" width="9.00390625" style="51" customWidth="1"/>
  </cols>
  <sheetData>
    <row r="1" spans="3:9" ht="15">
      <c r="C1" s="113"/>
      <c r="D1" s="113"/>
      <c r="E1" s="113"/>
      <c r="F1" s="113"/>
      <c r="G1" s="113"/>
      <c r="H1" s="113"/>
      <c r="I1" s="55"/>
    </row>
    <row r="2" spans="2:9" ht="15">
      <c r="B2" s="56" t="s">
        <v>86</v>
      </c>
      <c r="E2" s="113"/>
      <c r="F2" s="113"/>
      <c r="G2" s="113"/>
      <c r="I2" s="57"/>
    </row>
    <row r="3" spans="5:9" ht="15">
      <c r="E3" s="113"/>
      <c r="F3" s="113"/>
      <c r="G3" s="113"/>
      <c r="I3" s="57"/>
    </row>
    <row r="4" spans="2:9" ht="31.5">
      <c r="B4" s="51" t="s">
        <v>87</v>
      </c>
      <c r="C4" s="10" t="s">
        <v>9</v>
      </c>
      <c r="D4" s="11" t="s">
        <v>10</v>
      </c>
      <c r="E4" s="51" t="s">
        <v>88</v>
      </c>
      <c r="F4" s="58"/>
      <c r="G4" s="58"/>
      <c r="H4" s="59"/>
      <c r="I4" s="57"/>
    </row>
    <row r="5" spans="2:9" ht="15">
      <c r="B5" s="51" t="s">
        <v>89</v>
      </c>
      <c r="C5" s="60">
        <v>1925</v>
      </c>
      <c r="D5" s="60">
        <v>2005</v>
      </c>
      <c r="E5" s="61"/>
      <c r="F5" s="59"/>
      <c r="G5" s="58"/>
      <c r="H5" s="59"/>
      <c r="I5" s="57"/>
    </row>
    <row r="6" spans="2:7" ht="15">
      <c r="B6" s="62" t="s">
        <v>90</v>
      </c>
      <c r="C6" s="60">
        <v>40</v>
      </c>
      <c r="D6" s="60">
        <v>46</v>
      </c>
      <c r="E6" s="51"/>
      <c r="F6" s="53"/>
      <c r="G6" s="63"/>
    </row>
    <row r="7" spans="2:6" ht="15">
      <c r="B7" s="62" t="s">
        <v>91</v>
      </c>
      <c r="C7" s="60">
        <v>480</v>
      </c>
      <c r="D7" s="60">
        <v>480</v>
      </c>
      <c r="E7" s="61"/>
      <c r="F7" s="53"/>
    </row>
    <row r="8" spans="2:6" ht="15">
      <c r="B8" s="62" t="s">
        <v>92</v>
      </c>
      <c r="C8" s="60">
        <v>120</v>
      </c>
      <c r="D8" s="60">
        <v>132</v>
      </c>
      <c r="E8" s="61"/>
      <c r="F8" s="53"/>
    </row>
    <row r="9" spans="2:9" ht="15">
      <c r="B9" s="62" t="s">
        <v>90</v>
      </c>
      <c r="C9" s="60">
        <v>40</v>
      </c>
      <c r="D9" s="60">
        <v>46</v>
      </c>
      <c r="E9" s="51"/>
      <c r="F9" s="53"/>
      <c r="I9" s="57"/>
    </row>
    <row r="10" spans="2:7" ht="15">
      <c r="B10" s="62" t="s">
        <v>93</v>
      </c>
      <c r="C10" s="60">
        <v>330</v>
      </c>
      <c r="D10" s="60">
        <v>283</v>
      </c>
      <c r="E10" s="61"/>
      <c r="F10" s="53"/>
      <c r="G10" s="63"/>
    </row>
    <row r="11" spans="2:7" ht="15">
      <c r="B11" s="62" t="s">
        <v>94</v>
      </c>
      <c r="C11" s="60">
        <v>40</v>
      </c>
      <c r="D11" s="60">
        <v>51</v>
      </c>
      <c r="E11" s="61"/>
      <c r="F11" s="53"/>
      <c r="G11" s="63"/>
    </row>
    <row r="12" spans="2:7" ht="15">
      <c r="B12" s="62" t="s">
        <v>95</v>
      </c>
      <c r="C12" s="60">
        <v>40</v>
      </c>
      <c r="D12" s="60">
        <v>53</v>
      </c>
      <c r="E12" s="61"/>
      <c r="F12" s="53"/>
      <c r="G12" s="63"/>
    </row>
    <row r="13" spans="2:7" ht="15">
      <c r="B13" s="62" t="s">
        <v>96</v>
      </c>
      <c r="C13" s="60">
        <v>50</v>
      </c>
      <c r="D13" s="60">
        <v>72</v>
      </c>
      <c r="E13" s="51" t="s">
        <v>197</v>
      </c>
      <c r="F13" s="53"/>
      <c r="G13" s="63"/>
    </row>
    <row r="14" spans="2:7" ht="15">
      <c r="B14" s="62" t="s">
        <v>97</v>
      </c>
      <c r="C14" s="60">
        <v>80</v>
      </c>
      <c r="D14" s="60">
        <v>65</v>
      </c>
      <c r="E14" s="51" t="s">
        <v>198</v>
      </c>
      <c r="F14" s="53"/>
      <c r="G14" s="63"/>
    </row>
    <row r="15" spans="2:7" ht="15">
      <c r="B15" s="62" t="s">
        <v>98</v>
      </c>
      <c r="C15" s="60">
        <v>400</v>
      </c>
      <c r="D15" s="60">
        <v>400</v>
      </c>
      <c r="E15" s="51"/>
      <c r="F15" s="53"/>
      <c r="G15" s="63"/>
    </row>
    <row r="16" spans="2:7" ht="15">
      <c r="B16" s="62" t="s">
        <v>99</v>
      </c>
      <c r="C16" s="60">
        <v>10</v>
      </c>
      <c r="D16" s="60"/>
      <c r="E16" s="51" t="s">
        <v>199</v>
      </c>
      <c r="F16" s="53"/>
      <c r="G16" s="63"/>
    </row>
    <row r="17" spans="2:9" ht="18" customHeight="1">
      <c r="B17" s="62" t="s">
        <v>100</v>
      </c>
      <c r="C17" s="64">
        <v>200</v>
      </c>
      <c r="D17" s="64">
        <v>145</v>
      </c>
      <c r="E17" s="51"/>
      <c r="F17" s="53"/>
      <c r="G17" s="63"/>
      <c r="I17" s="57"/>
    </row>
    <row r="18" spans="2:9" ht="15">
      <c r="B18" s="62" t="s">
        <v>101</v>
      </c>
      <c r="C18" s="64">
        <v>200</v>
      </c>
      <c r="D18" s="64">
        <v>600</v>
      </c>
      <c r="E18" s="51" t="s">
        <v>200</v>
      </c>
      <c r="F18" s="53"/>
      <c r="G18" s="63"/>
      <c r="I18" s="57"/>
    </row>
    <row r="19" spans="2:9" ht="15">
      <c r="B19" s="62" t="s">
        <v>102</v>
      </c>
      <c r="C19" s="64">
        <v>50</v>
      </c>
      <c r="D19" s="64">
        <v>42</v>
      </c>
      <c r="E19" s="51" t="s">
        <v>201</v>
      </c>
      <c r="F19" s="53"/>
      <c r="G19" s="63"/>
      <c r="I19" s="57"/>
    </row>
    <row r="20" s="114" customFormat="1" ht="15"/>
    <row r="21" spans="2:9" s="61" customFormat="1" ht="15">
      <c r="B21" s="65" t="s">
        <v>103</v>
      </c>
      <c r="C21" s="66">
        <f>SUM(C5:C18)</f>
        <v>3955</v>
      </c>
      <c r="D21" s="66">
        <f>SUM(D5:D19)</f>
        <v>4420</v>
      </c>
      <c r="E21" s="51"/>
      <c r="F21" s="58"/>
      <c r="G21" s="58"/>
      <c r="H21" s="59"/>
      <c r="I21" s="54"/>
    </row>
    <row r="22" spans="2:7" ht="15" customHeight="1">
      <c r="B22" s="115"/>
      <c r="C22" s="115"/>
      <c r="D22" s="115"/>
      <c r="E22" s="115"/>
      <c r="F22" s="63"/>
      <c r="G22" s="63"/>
    </row>
    <row r="23" spans="2:7" ht="26.25" customHeight="1">
      <c r="B23" s="61"/>
      <c r="C23" s="60"/>
      <c r="D23" s="60"/>
      <c r="E23" s="61"/>
      <c r="F23" s="63"/>
      <c r="G23" s="63"/>
    </row>
    <row r="24" spans="5:7" ht="15">
      <c r="E24" s="67"/>
      <c r="F24" s="63"/>
      <c r="G24" s="63"/>
    </row>
    <row r="25" spans="2:7" ht="15">
      <c r="B25" s="62"/>
      <c r="E25" s="51"/>
      <c r="F25" s="63"/>
      <c r="G25" s="63"/>
    </row>
    <row r="26" spans="3:7" ht="15">
      <c r="C26" s="7"/>
      <c r="D26" s="7"/>
      <c r="E26" s="51"/>
      <c r="F26" s="63"/>
      <c r="G26" s="63"/>
    </row>
    <row r="27" spans="5:7" ht="15">
      <c r="E27" s="51"/>
      <c r="F27" s="63"/>
      <c r="G27" s="63"/>
    </row>
    <row r="28" spans="2:7" ht="15">
      <c r="B28" s="62"/>
      <c r="C28" s="60"/>
      <c r="D28" s="60"/>
      <c r="E28" s="51"/>
      <c r="F28" s="63"/>
      <c r="G28" s="63"/>
    </row>
    <row r="29" spans="3:9" ht="15">
      <c r="C29" s="60"/>
      <c r="D29" s="60"/>
      <c r="E29" s="51"/>
      <c r="F29" s="63"/>
      <c r="G29" s="63"/>
      <c r="H29" s="68"/>
      <c r="I29" s="57"/>
    </row>
    <row r="30" spans="3:9" ht="15">
      <c r="C30" s="60"/>
      <c r="D30" s="60"/>
      <c r="E30" s="51"/>
      <c r="F30" s="69"/>
      <c r="G30" s="63"/>
      <c r="H30" s="68"/>
      <c r="I30" s="57"/>
    </row>
    <row r="31" spans="3:9" ht="15">
      <c r="C31" s="60"/>
      <c r="D31" s="60"/>
      <c r="E31" s="51"/>
      <c r="F31" s="63"/>
      <c r="G31" s="63"/>
      <c r="H31" s="68"/>
      <c r="I31" s="57"/>
    </row>
    <row r="32" spans="3:5" ht="15">
      <c r="C32" s="60"/>
      <c r="D32" s="60"/>
      <c r="E32" s="51"/>
    </row>
    <row r="33" spans="3:9" ht="15">
      <c r="C33" s="60"/>
      <c r="D33" s="60"/>
      <c r="E33" s="51"/>
      <c r="H33" s="70"/>
      <c r="I33" s="71"/>
    </row>
    <row r="34" spans="3:5" ht="15">
      <c r="C34" s="60"/>
      <c r="D34" s="60"/>
      <c r="E34" s="51"/>
    </row>
    <row r="35" spans="3:5" ht="15">
      <c r="C35" s="60"/>
      <c r="D35" s="60"/>
      <c r="E35" s="51"/>
    </row>
    <row r="36" spans="3:5" ht="15">
      <c r="C36" s="60"/>
      <c r="D36" s="60"/>
      <c r="E36" s="51"/>
    </row>
    <row r="37" spans="3:5" ht="15">
      <c r="C37" s="60"/>
      <c r="D37" s="60"/>
      <c r="E37" s="51"/>
    </row>
    <row r="38" spans="3:5" ht="15">
      <c r="C38" s="60"/>
      <c r="D38" s="60"/>
      <c r="E38" s="51"/>
    </row>
    <row r="39" spans="3:5" ht="15">
      <c r="C39" s="60"/>
      <c r="D39" s="60"/>
      <c r="E39" s="51"/>
    </row>
    <row r="40" spans="3:5" ht="15">
      <c r="C40" s="60"/>
      <c r="D40" s="60"/>
      <c r="E40" s="51"/>
    </row>
    <row r="41" spans="3:5" ht="15">
      <c r="C41" s="60"/>
      <c r="D41" s="60"/>
      <c r="E41" s="51"/>
    </row>
    <row r="42" spans="3:5" ht="15">
      <c r="C42" s="60"/>
      <c r="D42" s="60"/>
      <c r="E42" s="51"/>
    </row>
    <row r="43" spans="3:5" ht="15">
      <c r="C43" s="60"/>
      <c r="D43" s="60"/>
      <c r="E43" s="51"/>
    </row>
    <row r="44" spans="3:5" ht="15">
      <c r="C44" s="60"/>
      <c r="D44" s="60"/>
      <c r="E44" s="51"/>
    </row>
    <row r="45" spans="3:5" ht="15">
      <c r="C45" s="60"/>
      <c r="D45" s="60"/>
      <c r="E45" s="51"/>
    </row>
    <row r="46" spans="3:5" ht="15">
      <c r="C46" s="60"/>
      <c r="D46" s="60"/>
      <c r="E46" s="51"/>
    </row>
    <row r="47" spans="2:5" ht="15">
      <c r="B47" s="61"/>
      <c r="C47" s="60"/>
      <c r="D47" s="60"/>
      <c r="E47" s="61"/>
    </row>
    <row r="48" ht="15">
      <c r="E48" s="67"/>
    </row>
    <row r="49" spans="2:5" ht="15">
      <c r="B49" s="62"/>
      <c r="E49" s="51"/>
    </row>
    <row r="50" ht="15">
      <c r="E50" s="51"/>
    </row>
    <row r="51" ht="15">
      <c r="E51" s="51"/>
    </row>
  </sheetData>
  <sheetProtection selectLockedCells="1" selectUnlockedCells="1"/>
  <mergeCells count="5">
    <mergeCell ref="C1:H1"/>
    <mergeCell ref="E2:G2"/>
    <mergeCell ref="E3:G3"/>
    <mergeCell ref="A20:IV20"/>
    <mergeCell ref="B22:E22"/>
  </mergeCells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70" sqref="F70"/>
    </sheetView>
  </sheetViews>
  <sheetFormatPr defaultColWidth="11.7109375" defaultRowHeight="12.75"/>
  <cols>
    <col min="1" max="1" width="23.7109375" style="72" customWidth="1"/>
    <col min="2" max="2" width="37.421875" style="72" customWidth="1"/>
    <col min="3" max="3" width="12.7109375" style="72" customWidth="1"/>
    <col min="4" max="4" width="15.28125" style="72" customWidth="1"/>
    <col min="5" max="5" width="17.8515625" style="72" customWidth="1"/>
    <col min="6" max="6" width="41.421875" style="72" customWidth="1"/>
    <col min="7" max="255" width="11.7109375" style="72" customWidth="1"/>
  </cols>
  <sheetData>
    <row r="1" spans="1:2" ht="21.75" customHeight="1">
      <c r="A1" s="73" t="s">
        <v>104</v>
      </c>
      <c r="B1" s="72" t="s">
        <v>105</v>
      </c>
    </row>
    <row r="2" spans="1:2" ht="15">
      <c r="A2" s="73" t="s">
        <v>106</v>
      </c>
      <c r="B2" s="74">
        <v>264</v>
      </c>
    </row>
    <row r="3" ht="15">
      <c r="A3" s="73" t="s">
        <v>6</v>
      </c>
    </row>
    <row r="4" spans="1:6" ht="39" customHeight="1">
      <c r="A4" s="75"/>
      <c r="B4" s="76" t="s">
        <v>107</v>
      </c>
      <c r="C4" s="77" t="s">
        <v>8</v>
      </c>
      <c r="D4" s="10" t="s">
        <v>9</v>
      </c>
      <c r="E4" s="11" t="s">
        <v>10</v>
      </c>
      <c r="F4" s="78" t="s">
        <v>108</v>
      </c>
    </row>
    <row r="5" spans="1:6" ht="19.5" customHeight="1">
      <c r="A5" s="117"/>
      <c r="B5" s="117"/>
      <c r="C5" s="117"/>
      <c r="D5" s="117"/>
      <c r="E5" s="117"/>
      <c r="F5" s="117"/>
    </row>
    <row r="6" spans="1:6" ht="36" customHeight="1">
      <c r="A6" s="118" t="s">
        <v>109</v>
      </c>
      <c r="B6" s="80" t="s">
        <v>110</v>
      </c>
      <c r="C6" s="81">
        <v>12</v>
      </c>
      <c r="D6" s="81">
        <v>540</v>
      </c>
      <c r="E6" s="81">
        <v>552</v>
      </c>
      <c r="F6" s="82"/>
    </row>
    <row r="7" spans="1:6" ht="29.25" customHeight="1">
      <c r="A7" s="118"/>
      <c r="B7" s="80" t="s">
        <v>111</v>
      </c>
      <c r="C7" s="81">
        <v>12</v>
      </c>
      <c r="D7" s="81">
        <v>540</v>
      </c>
      <c r="E7" s="81">
        <v>600</v>
      </c>
      <c r="F7" s="82"/>
    </row>
    <row r="8" spans="1:6" ht="18" customHeight="1">
      <c r="A8" s="118"/>
      <c r="B8" s="80" t="s">
        <v>112</v>
      </c>
      <c r="C8" s="81">
        <v>12</v>
      </c>
      <c r="D8" s="81">
        <v>72</v>
      </c>
      <c r="E8" s="81">
        <v>22.8</v>
      </c>
      <c r="F8" s="82" t="s">
        <v>159</v>
      </c>
    </row>
    <row r="9" spans="1:6" ht="18.75" customHeight="1">
      <c r="A9" s="118"/>
      <c r="B9" s="83" t="s">
        <v>113</v>
      </c>
      <c r="C9" s="81">
        <v>12</v>
      </c>
      <c r="D9" s="81">
        <v>144</v>
      </c>
      <c r="E9" s="81">
        <v>144</v>
      </c>
      <c r="F9" s="82"/>
    </row>
    <row r="10" spans="1:6" ht="30" customHeight="1">
      <c r="A10" s="118"/>
      <c r="B10" s="83" t="s">
        <v>114</v>
      </c>
      <c r="C10" s="81">
        <v>12</v>
      </c>
      <c r="D10" s="81">
        <v>120</v>
      </c>
      <c r="E10" s="81">
        <v>117</v>
      </c>
      <c r="F10" s="78" t="s">
        <v>160</v>
      </c>
    </row>
    <row r="11" spans="1:6" ht="31.5" customHeight="1">
      <c r="A11" s="118"/>
      <c r="B11" s="83" t="s">
        <v>115</v>
      </c>
      <c r="C11" s="81">
        <v>12</v>
      </c>
      <c r="D11" s="81">
        <v>264</v>
      </c>
      <c r="E11" s="81">
        <v>294</v>
      </c>
      <c r="F11" s="78"/>
    </row>
    <row r="12" spans="1:6" ht="29.25" customHeight="1">
      <c r="A12" s="118"/>
      <c r="B12" s="80" t="s">
        <v>116</v>
      </c>
      <c r="C12" s="81">
        <v>12</v>
      </c>
      <c r="D12" s="81">
        <v>36</v>
      </c>
      <c r="E12" s="81">
        <v>12</v>
      </c>
      <c r="F12" s="78" t="s">
        <v>161</v>
      </c>
    </row>
    <row r="13" spans="1:6" ht="22.5" customHeight="1">
      <c r="A13" s="118"/>
      <c r="B13" s="80" t="s">
        <v>117</v>
      </c>
      <c r="C13" s="81">
        <v>12</v>
      </c>
      <c r="D13" s="81">
        <v>42</v>
      </c>
      <c r="E13" s="81">
        <v>42</v>
      </c>
      <c r="F13" s="82"/>
    </row>
    <row r="14" spans="1:6" ht="22.5" customHeight="1">
      <c r="A14" s="79"/>
      <c r="B14" s="80"/>
      <c r="C14" s="81"/>
      <c r="D14" s="81"/>
      <c r="E14" s="81"/>
      <c r="F14" s="82"/>
    </row>
    <row r="15" spans="1:6" ht="22.5" customHeight="1">
      <c r="A15" s="119" t="s">
        <v>118</v>
      </c>
      <c r="B15" s="84" t="s">
        <v>119</v>
      </c>
      <c r="C15" s="81">
        <v>1</v>
      </c>
      <c r="D15" s="81">
        <v>50</v>
      </c>
      <c r="E15" s="81">
        <v>52</v>
      </c>
      <c r="F15" s="85" t="s">
        <v>162</v>
      </c>
    </row>
    <row r="16" spans="1:6" ht="22.5" customHeight="1">
      <c r="A16" s="119"/>
      <c r="B16" s="80" t="s">
        <v>120</v>
      </c>
      <c r="C16" s="81">
        <v>1</v>
      </c>
      <c r="D16" s="81">
        <v>18</v>
      </c>
      <c r="E16" s="81">
        <v>18</v>
      </c>
      <c r="F16" s="82"/>
    </row>
    <row r="17" spans="1:6" ht="22.5" customHeight="1">
      <c r="A17" s="119"/>
      <c r="B17" s="80" t="s">
        <v>121</v>
      </c>
      <c r="C17" s="81">
        <v>1</v>
      </c>
      <c r="D17" s="81">
        <v>40</v>
      </c>
      <c r="E17" s="81">
        <v>49</v>
      </c>
      <c r="F17" s="85" t="s">
        <v>163</v>
      </c>
    </row>
    <row r="18" spans="1:6" ht="22.5" customHeight="1">
      <c r="A18" s="119"/>
      <c r="B18" s="80" t="s">
        <v>122</v>
      </c>
      <c r="C18" s="81">
        <v>1</v>
      </c>
      <c r="D18" s="81">
        <v>14</v>
      </c>
      <c r="E18" s="81">
        <v>9.5</v>
      </c>
      <c r="F18" s="82"/>
    </row>
    <row r="19" spans="1:6" ht="22.5" customHeight="1">
      <c r="A19" s="119"/>
      <c r="B19" s="80" t="s">
        <v>123</v>
      </c>
      <c r="C19" s="81">
        <v>1</v>
      </c>
      <c r="D19" s="81">
        <v>35</v>
      </c>
      <c r="E19" s="81">
        <v>45</v>
      </c>
      <c r="F19" s="82"/>
    </row>
    <row r="20" spans="1:6" ht="22.5" customHeight="1">
      <c r="A20" s="119"/>
      <c r="B20" s="80" t="s">
        <v>124</v>
      </c>
      <c r="C20" s="81">
        <v>1</v>
      </c>
      <c r="D20" s="81">
        <v>6</v>
      </c>
      <c r="E20" s="81">
        <v>4</v>
      </c>
      <c r="F20" s="82" t="s">
        <v>164</v>
      </c>
    </row>
    <row r="21" spans="1:6" ht="22.5" customHeight="1">
      <c r="A21" s="119"/>
      <c r="B21" s="80" t="s">
        <v>125</v>
      </c>
      <c r="C21" s="81">
        <v>1</v>
      </c>
      <c r="D21" s="81">
        <v>18</v>
      </c>
      <c r="E21" s="81">
        <v>18</v>
      </c>
      <c r="F21" s="82"/>
    </row>
    <row r="22" spans="1:9" ht="22.5" customHeight="1">
      <c r="A22" s="119"/>
      <c r="B22" s="80" t="s">
        <v>126</v>
      </c>
      <c r="C22" s="81">
        <v>2</v>
      </c>
      <c r="D22" s="81">
        <v>30</v>
      </c>
      <c r="E22" s="81">
        <v>33.5</v>
      </c>
      <c r="F22" s="82"/>
      <c r="G22" s="86"/>
      <c r="H22" s="86"/>
      <c r="I22" s="86"/>
    </row>
    <row r="23" spans="1:6" ht="22.5" customHeight="1">
      <c r="A23" s="119"/>
      <c r="B23" s="80" t="s">
        <v>127</v>
      </c>
      <c r="C23" s="81">
        <v>1</v>
      </c>
      <c r="D23" s="81">
        <v>15</v>
      </c>
      <c r="E23" s="81">
        <v>15</v>
      </c>
      <c r="F23" s="82"/>
    </row>
    <row r="24" spans="1:6" ht="22.5" customHeight="1">
      <c r="A24" s="119"/>
      <c r="B24" s="80" t="s">
        <v>128</v>
      </c>
      <c r="C24" s="81">
        <v>1</v>
      </c>
      <c r="D24" s="81">
        <v>6</v>
      </c>
      <c r="E24" s="81">
        <v>6</v>
      </c>
      <c r="F24" s="82"/>
    </row>
    <row r="25" spans="1:6" ht="22.5" customHeight="1">
      <c r="A25" s="119"/>
      <c r="B25" s="80" t="s">
        <v>129</v>
      </c>
      <c r="C25" s="81">
        <v>1</v>
      </c>
      <c r="D25" s="81">
        <v>6</v>
      </c>
      <c r="E25" s="81">
        <v>6</v>
      </c>
      <c r="F25" s="78"/>
    </row>
    <row r="26" spans="1:6" ht="22.5" customHeight="1">
      <c r="A26" s="118"/>
      <c r="B26" s="118"/>
      <c r="C26" s="118"/>
      <c r="D26" s="118"/>
      <c r="E26" s="118"/>
      <c r="F26" s="118"/>
    </row>
    <row r="27" spans="1:6" ht="22.5" customHeight="1">
      <c r="A27" s="79"/>
      <c r="B27" s="84" t="s">
        <v>130</v>
      </c>
      <c r="C27" s="81">
        <v>1</v>
      </c>
      <c r="D27" s="81">
        <v>12</v>
      </c>
      <c r="E27" s="81">
        <v>12</v>
      </c>
      <c r="F27" s="82"/>
    </row>
    <row r="28" spans="1:6" ht="21" customHeight="1">
      <c r="A28" s="119" t="s">
        <v>131</v>
      </c>
      <c r="B28" s="84" t="s">
        <v>132</v>
      </c>
      <c r="C28" s="81">
        <v>1</v>
      </c>
      <c r="D28" s="81">
        <v>6</v>
      </c>
      <c r="E28" s="81">
        <v>6</v>
      </c>
      <c r="F28" s="85"/>
    </row>
    <row r="29" spans="1:6" s="86" customFormat="1" ht="21" customHeight="1">
      <c r="A29" s="119"/>
      <c r="B29" s="84" t="s">
        <v>133</v>
      </c>
      <c r="C29" s="81">
        <v>1</v>
      </c>
      <c r="D29" s="81">
        <v>30</v>
      </c>
      <c r="E29" s="81">
        <v>24</v>
      </c>
      <c r="F29" s="82" t="s">
        <v>165</v>
      </c>
    </row>
    <row r="30" spans="1:6" ht="21" customHeight="1">
      <c r="A30" s="119"/>
      <c r="B30" s="84" t="s">
        <v>134</v>
      </c>
      <c r="C30" s="81">
        <v>1</v>
      </c>
      <c r="D30" s="81">
        <v>10</v>
      </c>
      <c r="E30" s="81">
        <v>11.5</v>
      </c>
      <c r="F30" s="82"/>
    </row>
    <row r="31" spans="1:6" ht="21" customHeight="1">
      <c r="A31" s="119"/>
      <c r="B31" s="84" t="s">
        <v>135</v>
      </c>
      <c r="C31" s="81">
        <v>1</v>
      </c>
      <c r="D31" s="81">
        <v>5</v>
      </c>
      <c r="E31" s="81">
        <v>5</v>
      </c>
      <c r="F31" s="82"/>
    </row>
    <row r="32" spans="1:6" ht="29.25" customHeight="1">
      <c r="A32" s="119"/>
      <c r="B32" s="84" t="s">
        <v>136</v>
      </c>
      <c r="C32" s="81">
        <v>1</v>
      </c>
      <c r="D32" s="81">
        <v>2</v>
      </c>
      <c r="E32" s="81">
        <v>5</v>
      </c>
      <c r="F32" s="82"/>
    </row>
    <row r="33" spans="1:6" ht="26.25" customHeight="1">
      <c r="A33" s="119"/>
      <c r="B33" s="84" t="s">
        <v>137</v>
      </c>
      <c r="C33" s="81">
        <v>1</v>
      </c>
      <c r="D33" s="81">
        <v>5</v>
      </c>
      <c r="E33" s="81">
        <v>5</v>
      </c>
      <c r="F33" s="82"/>
    </row>
    <row r="34" spans="1:6" ht="21" customHeight="1">
      <c r="A34" s="119"/>
      <c r="B34" s="84" t="s">
        <v>138</v>
      </c>
      <c r="C34" s="81">
        <v>1</v>
      </c>
      <c r="D34" s="81">
        <v>7</v>
      </c>
      <c r="E34" s="81">
        <v>7</v>
      </c>
      <c r="F34" s="82"/>
    </row>
    <row r="35" spans="1:6" ht="21" customHeight="1">
      <c r="A35" s="119"/>
      <c r="B35" s="84" t="s">
        <v>139</v>
      </c>
      <c r="C35" s="81">
        <v>1</v>
      </c>
      <c r="D35" s="81">
        <v>200</v>
      </c>
      <c r="E35" s="81">
        <v>670</v>
      </c>
      <c r="F35" s="82" t="s">
        <v>166</v>
      </c>
    </row>
    <row r="36" spans="1:6" ht="21" customHeight="1">
      <c r="A36" s="119"/>
      <c r="B36" s="84" t="s">
        <v>140</v>
      </c>
      <c r="C36" s="81">
        <v>1</v>
      </c>
      <c r="D36" s="81">
        <v>7</v>
      </c>
      <c r="E36" s="81">
        <v>7</v>
      </c>
      <c r="F36" s="82" t="s">
        <v>167</v>
      </c>
    </row>
    <row r="37" spans="1:6" ht="21" customHeight="1">
      <c r="A37" s="119"/>
      <c r="B37" s="84" t="s">
        <v>141</v>
      </c>
      <c r="C37" s="81">
        <v>1</v>
      </c>
      <c r="D37" s="81">
        <v>14</v>
      </c>
      <c r="E37" s="81">
        <v>13</v>
      </c>
      <c r="F37" s="82" t="s">
        <v>167</v>
      </c>
    </row>
    <row r="38" spans="1:6" ht="21" customHeight="1">
      <c r="A38" s="119"/>
      <c r="B38" s="119"/>
      <c r="C38" s="119"/>
      <c r="D38" s="119"/>
      <c r="E38" s="119"/>
      <c r="F38" s="119"/>
    </row>
    <row r="39" spans="1:6" ht="23.25" customHeight="1">
      <c r="A39" s="116" t="s">
        <v>100</v>
      </c>
      <c r="B39" s="76" t="s">
        <v>142</v>
      </c>
      <c r="C39" s="81">
        <v>1</v>
      </c>
      <c r="D39" s="81">
        <v>80</v>
      </c>
      <c r="E39" s="81">
        <v>117.5</v>
      </c>
      <c r="F39" s="82"/>
    </row>
    <row r="40" spans="1:6" ht="21" customHeight="1">
      <c r="A40" s="116"/>
      <c r="B40" s="80" t="s">
        <v>143</v>
      </c>
      <c r="C40" s="81">
        <v>1</v>
      </c>
      <c r="D40" s="81">
        <v>20</v>
      </c>
      <c r="E40" s="81">
        <v>37.5</v>
      </c>
      <c r="F40" s="82"/>
    </row>
    <row r="41" spans="1:6" ht="28.5" customHeight="1">
      <c r="A41" s="116"/>
      <c r="B41" s="80" t="s">
        <v>144</v>
      </c>
      <c r="C41" s="81">
        <v>1</v>
      </c>
      <c r="D41" s="81">
        <v>4</v>
      </c>
      <c r="E41" s="81">
        <v>6.5</v>
      </c>
      <c r="F41" s="82"/>
    </row>
    <row r="42" spans="1:6" ht="21" customHeight="1">
      <c r="A42" s="116"/>
      <c r="B42" s="80" t="s">
        <v>145</v>
      </c>
      <c r="C42" s="81">
        <v>1</v>
      </c>
      <c r="D42" s="81">
        <v>6</v>
      </c>
      <c r="E42" s="81">
        <v>6.5</v>
      </c>
      <c r="F42" s="82"/>
    </row>
    <row r="43" spans="1:6" ht="21" customHeight="1">
      <c r="A43" s="116"/>
      <c r="B43" s="83" t="s">
        <v>146</v>
      </c>
      <c r="C43" s="81">
        <v>1</v>
      </c>
      <c r="D43" s="81">
        <v>2</v>
      </c>
      <c r="E43" s="81">
        <v>6</v>
      </c>
      <c r="F43" s="82"/>
    </row>
    <row r="44" spans="1:6" ht="21" customHeight="1">
      <c r="A44" s="116"/>
      <c r="B44" s="116"/>
      <c r="C44" s="116"/>
      <c r="D44" s="116"/>
      <c r="E44" s="116"/>
      <c r="F44" s="116"/>
    </row>
    <row r="45" spans="1:6" ht="21" customHeight="1">
      <c r="A45" s="87" t="s">
        <v>147</v>
      </c>
      <c r="B45" s="80" t="s">
        <v>148</v>
      </c>
      <c r="C45" s="81">
        <v>1</v>
      </c>
      <c r="D45" s="81">
        <v>25</v>
      </c>
      <c r="E45" s="81">
        <v>28.5</v>
      </c>
      <c r="F45" s="82"/>
    </row>
    <row r="46" spans="1:6" ht="20.25" customHeight="1">
      <c r="A46" s="87"/>
      <c r="B46" s="80" t="s">
        <v>42</v>
      </c>
      <c r="C46" s="81">
        <v>1</v>
      </c>
      <c r="D46" s="81">
        <v>14</v>
      </c>
      <c r="E46" s="81">
        <v>14.5</v>
      </c>
      <c r="F46" s="82"/>
    </row>
    <row r="47" spans="1:6" ht="21" customHeight="1">
      <c r="A47" s="87"/>
      <c r="B47" s="80" t="s">
        <v>149</v>
      </c>
      <c r="C47" s="81">
        <v>1</v>
      </c>
      <c r="D47" s="81">
        <v>6</v>
      </c>
      <c r="E47" s="81">
        <v>6</v>
      </c>
      <c r="F47" s="82"/>
    </row>
    <row r="48" spans="1:6" ht="20.25" customHeight="1">
      <c r="A48" s="87"/>
      <c r="B48" s="80" t="s">
        <v>150</v>
      </c>
      <c r="C48" s="81">
        <v>1</v>
      </c>
      <c r="D48" s="81">
        <v>5</v>
      </c>
      <c r="E48" s="81">
        <v>6.5</v>
      </c>
      <c r="F48" s="82"/>
    </row>
    <row r="49" spans="1:6" ht="21" customHeight="1">
      <c r="A49" s="87"/>
      <c r="B49" s="80" t="s">
        <v>151</v>
      </c>
      <c r="C49" s="81">
        <v>1</v>
      </c>
      <c r="D49" s="81">
        <v>32</v>
      </c>
      <c r="E49" s="81">
        <v>42.5</v>
      </c>
      <c r="F49" s="82"/>
    </row>
    <row r="50" spans="1:6" ht="21" customHeight="1">
      <c r="A50" s="87"/>
      <c r="B50" s="80" t="s">
        <v>152</v>
      </c>
      <c r="C50" s="81">
        <v>1</v>
      </c>
      <c r="D50" s="81">
        <v>10</v>
      </c>
      <c r="E50" s="81">
        <v>9.5</v>
      </c>
      <c r="F50" s="82"/>
    </row>
    <row r="51" spans="1:6" ht="21" customHeight="1">
      <c r="A51" s="87"/>
      <c r="B51" s="80" t="s">
        <v>153</v>
      </c>
      <c r="C51" s="81">
        <v>1</v>
      </c>
      <c r="D51" s="81">
        <v>10</v>
      </c>
      <c r="E51" s="81">
        <v>10.5</v>
      </c>
      <c r="F51" s="82"/>
    </row>
    <row r="52" spans="1:6" ht="21" customHeight="1">
      <c r="A52" s="87"/>
      <c r="B52" s="80" t="s">
        <v>154</v>
      </c>
      <c r="C52" s="81">
        <v>1</v>
      </c>
      <c r="D52" s="81">
        <v>15</v>
      </c>
      <c r="E52" s="81">
        <v>15.5</v>
      </c>
      <c r="F52" s="82"/>
    </row>
    <row r="53" spans="1:6" ht="21" customHeight="1">
      <c r="A53" s="87"/>
      <c r="B53" s="80" t="s">
        <v>155</v>
      </c>
      <c r="C53" s="81">
        <v>1</v>
      </c>
      <c r="D53" s="81">
        <v>5</v>
      </c>
      <c r="E53" s="81">
        <v>8</v>
      </c>
      <c r="F53" s="82"/>
    </row>
    <row r="54" spans="1:6" ht="21" customHeight="1">
      <c r="A54" s="116"/>
      <c r="B54" s="116"/>
      <c r="C54" s="116"/>
      <c r="D54" s="116"/>
      <c r="E54" s="116"/>
      <c r="F54" s="116"/>
    </row>
    <row r="55" spans="1:6" ht="21" customHeight="1">
      <c r="A55" s="75"/>
      <c r="B55" s="88" t="s">
        <v>60</v>
      </c>
      <c r="C55" s="89"/>
      <c r="D55" s="90">
        <f>SUM(D6:D53)</f>
        <v>2528</v>
      </c>
      <c r="E55" s="90">
        <f>SUM(E6:E53)</f>
        <v>3120.8</v>
      </c>
      <c r="F55" s="78"/>
    </row>
    <row r="56" spans="1:6" ht="59.25" customHeight="1">
      <c r="A56" s="75"/>
      <c r="B56" s="88" t="s">
        <v>156</v>
      </c>
      <c r="C56" s="91"/>
      <c r="D56" s="81">
        <v>250</v>
      </c>
      <c r="E56" s="81">
        <v>15</v>
      </c>
      <c r="F56" s="78" t="s">
        <v>168</v>
      </c>
    </row>
    <row r="57" spans="1:6" ht="19.5" customHeight="1">
      <c r="A57" s="117"/>
      <c r="B57" s="117"/>
      <c r="C57" s="117"/>
      <c r="D57" s="117"/>
      <c r="E57" s="117"/>
      <c r="F57" s="117"/>
    </row>
    <row r="58" spans="1:6" ht="15">
      <c r="A58" s="75"/>
      <c r="B58" s="88" t="s">
        <v>157</v>
      </c>
      <c r="C58" s="89"/>
      <c r="D58" s="92">
        <v>2778</v>
      </c>
      <c r="E58" s="90">
        <f>SUM(E55:E56)</f>
        <v>3135.8</v>
      </c>
      <c r="F58" s="78"/>
    </row>
    <row r="59" spans="1:6" ht="15">
      <c r="A59" s="93"/>
      <c r="B59" s="94"/>
      <c r="C59" s="95"/>
      <c r="D59" s="95"/>
      <c r="E59" s="96"/>
      <c r="F59" s="97"/>
    </row>
    <row r="60" spans="1:6" ht="15">
      <c r="A60" s="93"/>
      <c r="B60" s="98" t="s">
        <v>74</v>
      </c>
      <c r="C60" s="95"/>
      <c r="D60" s="95"/>
      <c r="E60" s="99"/>
      <c r="F60" s="100"/>
    </row>
    <row r="63" ht="15">
      <c r="A63" s="101"/>
    </row>
  </sheetData>
  <sheetProtection selectLockedCells="1" selectUnlockedCells="1"/>
  <mergeCells count="10">
    <mergeCell ref="A39:A43"/>
    <mergeCell ref="A44:F44"/>
    <mergeCell ref="A54:F54"/>
    <mergeCell ref="A57:F57"/>
    <mergeCell ref="A5:F5"/>
    <mergeCell ref="A6:A13"/>
    <mergeCell ref="A15:A25"/>
    <mergeCell ref="A26:F26"/>
    <mergeCell ref="A28:A37"/>
    <mergeCell ref="A38:F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2022-10-27T10:18:15Z</dcterms:created>
  <dcterms:modified xsi:type="dcterms:W3CDTF">2022-10-27T11:24:59Z</dcterms:modified>
  <cp:category/>
  <cp:version/>
  <cp:contentType/>
  <cp:contentStatus/>
</cp:coreProperties>
</file>